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iifAdmin\Desktop\2017\AVANCES DE GESTION Y CUENTA PUBLICA\1 IAGF 2017\TECERA-DE LAS FORMALIDADES\I INFORMACION CONTABLE\"/>
    </mc:Choice>
  </mc:AlternateContent>
  <bookViews>
    <workbookView xWindow="0" yWindow="0" windowWidth="21600" windowHeight="9735"/>
  </bookViews>
  <sheets>
    <sheet name="EVHP" sheetId="1" r:id="rId1"/>
  </sheets>
  <calcPr calcId="152511"/>
</workbook>
</file>

<file path=xl/calcChain.xml><?xml version="1.0" encoding="utf-8"?>
<calcChain xmlns="http://schemas.openxmlformats.org/spreadsheetml/2006/main">
  <c r="G32" i="1" l="1"/>
  <c r="E19" i="1"/>
  <c r="G6" i="1"/>
  <c r="G24" i="1"/>
  <c r="G23" i="1"/>
  <c r="G22" i="1"/>
  <c r="G19" i="1"/>
  <c r="G30" i="1"/>
  <c r="G29" i="1"/>
  <c r="G28" i="1"/>
  <c r="D32" i="1"/>
  <c r="G27" i="1"/>
  <c r="C32" i="1"/>
  <c r="G26" i="1"/>
  <c r="F26" i="1"/>
  <c r="E26" i="1"/>
  <c r="D26" i="1"/>
  <c r="C26" i="1"/>
  <c r="G21" i="1"/>
  <c r="F21" i="1"/>
  <c r="F32" i="1" s="1"/>
  <c r="E21" i="1"/>
  <c r="E32" i="1" s="1"/>
  <c r="D21" i="1"/>
  <c r="C21" i="1"/>
  <c r="F19" i="1"/>
  <c r="D19" i="1"/>
  <c r="C19" i="1"/>
  <c r="G13" i="1"/>
  <c r="G17" i="1"/>
  <c r="G16" i="1"/>
  <c r="G15" i="1"/>
  <c r="G14" i="1"/>
  <c r="F13" i="1"/>
  <c r="E13" i="1"/>
  <c r="D13" i="1"/>
  <c r="C13" i="1"/>
  <c r="F8" i="1"/>
  <c r="E8" i="1"/>
  <c r="D8" i="1"/>
  <c r="C8" i="1"/>
  <c r="G12" i="1" l="1"/>
  <c r="G11" i="1"/>
  <c r="G8" i="1" s="1"/>
  <c r="G10" i="1"/>
  <c r="G9" i="1"/>
</calcChain>
</file>

<file path=xl/sharedStrings.xml><?xml version="1.0" encoding="utf-8"?>
<sst xmlns="http://schemas.openxmlformats.org/spreadsheetml/2006/main" count="37" uniqueCount="30">
  <si>
    <t>Estado de Variación en la Hacienda Pública</t>
  </si>
  <si>
    <t>Concepto</t>
  </si>
  <si>
    <t>Hacienda Pública/ Patrimonio Contribuido</t>
  </si>
  <si>
    <t>Hacienda Pública/ Patrimonio Generado de Ejercicio Anteriores</t>
  </si>
  <si>
    <t>Hacienda Pública/ Patrimonio Generado del Ejercicio</t>
  </si>
  <si>
    <t>Ajustes por Cambios de Valor</t>
  </si>
  <si>
    <t>Total</t>
  </si>
  <si>
    <t>Rectificaciones de Resultados de ejercicios Anteriores</t>
  </si>
  <si>
    <t>Patrimonio Neto inicial Ajustado del Ejercicio</t>
  </si>
  <si>
    <t>Aportaciones</t>
  </si>
  <si>
    <t>Donaciones de Capital</t>
  </si>
  <si>
    <t>Actualización de la Hacienda Pública/ Patrimonio</t>
  </si>
  <si>
    <t>Variaciones de la Hacienda Pública/Patrimonio Neto del Ejercicio</t>
  </si>
  <si>
    <t>Resultados del Ejercicio (Ahorro/Desahorro)</t>
  </si>
  <si>
    <t>Resultados de Ejercicios Anteriores</t>
  </si>
  <si>
    <t>Revalúos</t>
  </si>
  <si>
    <t>Reservas</t>
  </si>
  <si>
    <t>Actualización de la Hacienda Pública/Patrimonio</t>
  </si>
  <si>
    <t>Presidencia Municipal de Acuña</t>
  </si>
  <si>
    <t>Del 01 de Enero al 31 de Marzo de 2017</t>
  </si>
  <si>
    <t>Hacienda Pública/ Patrimonio Neto Final del Ejercicio 2016</t>
  </si>
  <si>
    <t>Saldo Neto en la Hacienda Pública/Patrimonio 2017</t>
  </si>
  <si>
    <t>Cambios de la Hacienda Pública/Patrimonio Neto del Ejercicio 2017</t>
  </si>
  <si>
    <t>Bajo protesta de decir verdad declaramos que los Estados Financieros y sus notas, son razonablemente correctos y son responsabilidad del emisor.</t>
  </si>
  <si>
    <t xml:space="preserve">         ING. HECTOR EDUARDO AROCHA GOMEZ</t>
  </si>
  <si>
    <t xml:space="preserve">           LIC. BRIGIDO IVAN MORENO CARRERA</t>
  </si>
  <si>
    <t xml:space="preserve">         L.C. CARLOS DONATO PEREZ REYES</t>
  </si>
  <si>
    <t xml:space="preserve">    PROFRA. LAURA PATRICIA GALLEGOS GONZALEZ</t>
  </si>
  <si>
    <t xml:space="preserve">         L.C. JOSE JAIME GARCIA HERNANDEZ</t>
  </si>
  <si>
    <t xml:space="preserve">       PROFRA. MA. DEL CARMEN MARQUEZ AVILA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</si>
</sst>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[Red]#,##0.00"/>
  </numFmts>
  <fonts count="8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2" borderId="9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3" fillId="0" borderId="0" xfId="0" applyFont="1"/>
    <xf numFmtId="0" fontId="2" fillId="0" borderId="0" xfId="0" applyFont="1" applyAlignment="1">
      <alignment vertical="center" wrapText="1"/>
    </xf>
    <xf numFmtId="164" fontId="2" fillId="0" borderId="8" xfId="0" applyNumberFormat="1" applyFont="1" applyBorder="1" applyAlignment="1">
      <alignment vertical="center" wrapText="1"/>
    </xf>
    <xf numFmtId="4" fontId="2" fillId="0" borderId="8" xfId="0" applyNumberFormat="1" applyFont="1" applyBorder="1" applyAlignment="1">
      <alignment vertical="center" wrapText="1"/>
    </xf>
    <xf numFmtId="0" fontId="4" fillId="0" borderId="9" xfId="0" applyFont="1" applyBorder="1" applyAlignment="1">
      <alignment vertical="center" wrapText="1"/>
    </xf>
    <xf numFmtId="164" fontId="4" fillId="0" borderId="8" xfId="0" applyNumberFormat="1" applyFont="1" applyBorder="1" applyAlignment="1">
      <alignment vertical="center" wrapText="1"/>
    </xf>
    <xf numFmtId="0" fontId="5" fillId="0" borderId="9" xfId="0" applyFont="1" applyBorder="1" applyAlignment="1">
      <alignment vertical="center" wrapText="1"/>
    </xf>
    <xf numFmtId="164" fontId="5" fillId="0" borderId="8" xfId="0" applyNumberFormat="1" applyFont="1" applyBorder="1" applyAlignment="1">
      <alignment vertical="center" wrapText="1"/>
    </xf>
    <xf numFmtId="0" fontId="7" fillId="0" borderId="0" xfId="0" applyFont="1"/>
    <xf numFmtId="0" fontId="0" fillId="0" borderId="7" xfId="0" applyBorder="1"/>
    <xf numFmtId="0" fontId="1" fillId="0" borderId="0" xfId="0" applyFont="1"/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46"/>
  <sheetViews>
    <sheetView showGridLines="0" tabSelected="1" topLeftCell="A25" zoomScale="85" zoomScaleNormal="85" workbookViewId="0">
      <selection activeCell="D42" sqref="D42"/>
    </sheetView>
  </sheetViews>
  <sheetFormatPr baseColWidth="10" defaultRowHeight="15" x14ac:dyDescent="0.25"/>
  <cols>
    <col min="1" max="1" width="2.7109375" customWidth="1"/>
    <col min="2" max="2" width="40" customWidth="1"/>
    <col min="3" max="7" width="28.7109375" customWidth="1"/>
  </cols>
  <sheetData>
    <row r="1" spans="2:7" thickBot="1" x14ac:dyDescent="0.35"/>
    <row r="2" spans="2:7" ht="15.75" x14ac:dyDescent="0.25">
      <c r="B2" s="16" t="s">
        <v>18</v>
      </c>
      <c r="C2" s="17"/>
      <c r="D2" s="17"/>
      <c r="E2" s="17"/>
      <c r="F2" s="17"/>
      <c r="G2" s="18"/>
    </row>
    <row r="3" spans="2:7" x14ac:dyDescent="0.25">
      <c r="B3" s="19" t="s">
        <v>0</v>
      </c>
      <c r="C3" s="20"/>
      <c r="D3" s="20"/>
      <c r="E3" s="20"/>
      <c r="F3" s="20"/>
      <c r="G3" s="21"/>
    </row>
    <row r="4" spans="2:7" ht="15.75" thickBot="1" x14ac:dyDescent="0.3">
      <c r="B4" s="22" t="s">
        <v>19</v>
      </c>
      <c r="C4" s="23"/>
      <c r="D4" s="23"/>
      <c r="E4" s="23"/>
      <c r="F4" s="23"/>
      <c r="G4" s="24"/>
    </row>
    <row r="5" spans="2:7" ht="24.75" thickBot="1" x14ac:dyDescent="0.3">
      <c r="B5" s="1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</row>
    <row r="6" spans="2:7" ht="24.75" thickBot="1" x14ac:dyDescent="0.3">
      <c r="B6" s="3" t="s">
        <v>7</v>
      </c>
      <c r="C6" s="7">
        <v>0</v>
      </c>
      <c r="D6" s="7">
        <v>12721264.890000001</v>
      </c>
      <c r="E6" s="8">
        <v>-1052947.5900000001</v>
      </c>
      <c r="F6" s="7">
        <v>0</v>
      </c>
      <c r="G6" s="7">
        <f>D6+E6</f>
        <v>11668317.300000001</v>
      </c>
    </row>
    <row r="7" spans="2:7" ht="15.75" thickBot="1" x14ac:dyDescent="0.3">
      <c r="B7" s="4"/>
      <c r="C7" s="7"/>
      <c r="D7" s="7"/>
      <c r="E7" s="7">
        <v>0</v>
      </c>
      <c r="F7" s="7"/>
      <c r="G7" s="7"/>
    </row>
    <row r="8" spans="2:7" ht="24.75" customHeight="1" thickBot="1" x14ac:dyDescent="0.3">
      <c r="B8" s="9" t="s">
        <v>8</v>
      </c>
      <c r="C8" s="10">
        <f>SUM(C9:C11)</f>
        <v>43709346.810000002</v>
      </c>
      <c r="D8" s="10">
        <f>SUM(D9:D11)</f>
        <v>0</v>
      </c>
      <c r="E8" s="10">
        <f>SUM(E9:E11)</f>
        <v>0</v>
      </c>
      <c r="F8" s="10">
        <f>SUM(F9:F11)</f>
        <v>0</v>
      </c>
      <c r="G8" s="10">
        <f>SUM(G9:G11)</f>
        <v>43709346.810000002</v>
      </c>
    </row>
    <row r="9" spans="2:7" ht="15.75" thickBot="1" x14ac:dyDescent="0.3">
      <c r="B9" s="4" t="s">
        <v>9</v>
      </c>
      <c r="C9" s="7">
        <v>3653042</v>
      </c>
      <c r="D9" s="7">
        <v>0</v>
      </c>
      <c r="E9" s="7">
        <v>0</v>
      </c>
      <c r="F9" s="7">
        <v>0</v>
      </c>
      <c r="G9" s="7">
        <f>SUM(C9:F9)</f>
        <v>3653042</v>
      </c>
    </row>
    <row r="10" spans="2:7" ht="15.75" thickBot="1" x14ac:dyDescent="0.3">
      <c r="B10" s="4" t="s">
        <v>10</v>
      </c>
      <c r="C10" s="7">
        <v>0</v>
      </c>
      <c r="D10" s="7">
        <v>0</v>
      </c>
      <c r="E10" s="7">
        <v>0</v>
      </c>
      <c r="F10" s="7">
        <v>0</v>
      </c>
      <c r="G10" s="7">
        <f>SUM(C10:F10)</f>
        <v>0</v>
      </c>
    </row>
    <row r="11" spans="2:7" ht="15.75" thickBot="1" x14ac:dyDescent="0.3">
      <c r="B11" s="4" t="s">
        <v>11</v>
      </c>
      <c r="C11" s="7">
        <v>40056304.810000002</v>
      </c>
      <c r="D11" s="7">
        <v>0</v>
      </c>
      <c r="E11" s="7">
        <v>0</v>
      </c>
      <c r="F11" s="7">
        <v>0</v>
      </c>
      <c r="G11" s="7">
        <f>SUM(C11:F11)</f>
        <v>40056304.810000002</v>
      </c>
    </row>
    <row r="12" spans="2:7" ht="15.75" thickBot="1" x14ac:dyDescent="0.3">
      <c r="B12" s="4"/>
      <c r="C12" s="7"/>
      <c r="D12" s="7"/>
      <c r="E12" s="7"/>
      <c r="F12" s="7"/>
      <c r="G12" s="7">
        <f>SUM(C12:F12)</f>
        <v>0</v>
      </c>
    </row>
    <row r="13" spans="2:7" ht="26.25" thickBot="1" x14ac:dyDescent="0.3">
      <c r="B13" s="9" t="s">
        <v>12</v>
      </c>
      <c r="C13" s="10">
        <f>SUM(C14:C17)</f>
        <v>0</v>
      </c>
      <c r="D13" s="10">
        <f>SUM(D14:D17)</f>
        <v>71700907.469999999</v>
      </c>
      <c r="E13" s="10">
        <f>SUM(E14:E17)</f>
        <v>22099958.960000001</v>
      </c>
      <c r="F13" s="10">
        <f>SUM(F14:F17)</f>
        <v>0</v>
      </c>
      <c r="G13" s="10">
        <f>SUM(G14:G17)</f>
        <v>93800866.430000007</v>
      </c>
    </row>
    <row r="14" spans="2:7" ht="15.75" thickBot="1" x14ac:dyDescent="0.3">
      <c r="B14" s="4" t="s">
        <v>13</v>
      </c>
      <c r="C14" s="7">
        <v>0</v>
      </c>
      <c r="D14" s="7">
        <v>0</v>
      </c>
      <c r="E14" s="7">
        <v>22099958.960000001</v>
      </c>
      <c r="F14" s="7">
        <v>0</v>
      </c>
      <c r="G14" s="7">
        <f>SUM(C14:F14)</f>
        <v>22099958.960000001</v>
      </c>
    </row>
    <row r="15" spans="2:7" ht="15.75" thickBot="1" x14ac:dyDescent="0.3">
      <c r="B15" s="4" t="s">
        <v>14</v>
      </c>
      <c r="C15" s="7">
        <v>0</v>
      </c>
      <c r="D15" s="7">
        <v>71700907.469999999</v>
      </c>
      <c r="E15" s="7">
        <v>0</v>
      </c>
      <c r="F15" s="7">
        <v>0</v>
      </c>
      <c r="G15" s="7">
        <f>SUM(C15:F15)</f>
        <v>71700907.469999999</v>
      </c>
    </row>
    <row r="16" spans="2:7" ht="15.75" thickBot="1" x14ac:dyDescent="0.3">
      <c r="B16" s="4" t="s">
        <v>15</v>
      </c>
      <c r="C16" s="7">
        <v>0</v>
      </c>
      <c r="D16" s="7">
        <v>0</v>
      </c>
      <c r="E16" s="7">
        <v>0</v>
      </c>
      <c r="F16" s="7">
        <v>0</v>
      </c>
      <c r="G16" s="7">
        <f>SUM(C16:F16)</f>
        <v>0</v>
      </c>
    </row>
    <row r="17" spans="2:7" ht="15.75" thickBot="1" x14ac:dyDescent="0.3">
      <c r="B17" s="4" t="s">
        <v>16</v>
      </c>
      <c r="C17" s="7">
        <v>0</v>
      </c>
      <c r="D17" s="7">
        <v>0</v>
      </c>
      <c r="E17" s="7">
        <v>0</v>
      </c>
      <c r="F17" s="7">
        <v>0</v>
      </c>
      <c r="G17" s="7">
        <f>SUM(C17:F17)</f>
        <v>0</v>
      </c>
    </row>
    <row r="18" spans="2:7" ht="15.75" thickBot="1" x14ac:dyDescent="0.3">
      <c r="B18" s="4"/>
      <c r="C18" s="7"/>
      <c r="D18" s="7"/>
      <c r="E18" s="7"/>
      <c r="F18" s="7"/>
      <c r="G18" s="7"/>
    </row>
    <row r="19" spans="2:7" ht="30.75" thickBot="1" x14ac:dyDescent="0.3">
      <c r="B19" s="11" t="s">
        <v>20</v>
      </c>
      <c r="C19" s="12">
        <f>C8+C13</f>
        <v>43709346.810000002</v>
      </c>
      <c r="D19" s="12">
        <f>D8+D13+D6</f>
        <v>84422172.359999999</v>
      </c>
      <c r="E19" s="12">
        <f>E8+E13</f>
        <v>22099958.960000001</v>
      </c>
      <c r="F19" s="12">
        <f>F8+F13+F6</f>
        <v>0</v>
      </c>
      <c r="G19" s="12">
        <f>SUM(C19:F19)</f>
        <v>150231478.13</v>
      </c>
    </row>
    <row r="20" spans="2:7" ht="15.75" thickBot="1" x14ac:dyDescent="0.3">
      <c r="B20" s="4"/>
      <c r="C20" s="7"/>
      <c r="D20" s="7"/>
      <c r="E20" s="7"/>
      <c r="F20" s="7"/>
      <c r="G20" s="7"/>
    </row>
    <row r="21" spans="2:7" ht="39" thickBot="1" x14ac:dyDescent="0.3">
      <c r="B21" s="9" t="s">
        <v>22</v>
      </c>
      <c r="C21" s="10">
        <f>SUM(C22:C25)</f>
        <v>0</v>
      </c>
      <c r="D21" s="10">
        <f>SUM(D22:D25)</f>
        <v>0</v>
      </c>
      <c r="E21" s="10">
        <f>SUM(E22:E25)</f>
        <v>0</v>
      </c>
      <c r="F21" s="10">
        <f>SUM(F22:F25)</f>
        <v>0</v>
      </c>
      <c r="G21" s="10">
        <f>SUM(G22:G25)</f>
        <v>0</v>
      </c>
    </row>
    <row r="22" spans="2:7" ht="15.75" thickBot="1" x14ac:dyDescent="0.3">
      <c r="B22" s="4" t="s">
        <v>9</v>
      </c>
      <c r="C22" s="7">
        <v>0</v>
      </c>
      <c r="D22" s="7">
        <v>0</v>
      </c>
      <c r="E22" s="7">
        <v>0</v>
      </c>
      <c r="F22" s="7">
        <v>0</v>
      </c>
      <c r="G22" s="7">
        <f>SUM(C22:F22)</f>
        <v>0</v>
      </c>
    </row>
    <row r="23" spans="2:7" ht="15.75" thickBot="1" x14ac:dyDescent="0.3">
      <c r="B23" s="4" t="s">
        <v>10</v>
      </c>
      <c r="C23" s="7">
        <v>0</v>
      </c>
      <c r="D23" s="7">
        <v>0</v>
      </c>
      <c r="E23" s="7">
        <v>0</v>
      </c>
      <c r="F23" s="7">
        <v>0</v>
      </c>
      <c r="G23" s="7">
        <f>SUM(C23:F23)</f>
        <v>0</v>
      </c>
    </row>
    <row r="24" spans="2:7" ht="15.75" thickBot="1" x14ac:dyDescent="0.3">
      <c r="B24" s="4" t="s">
        <v>17</v>
      </c>
      <c r="C24" s="7">
        <v>0</v>
      </c>
      <c r="D24" s="7">
        <v>0</v>
      </c>
      <c r="E24" s="7">
        <v>0</v>
      </c>
      <c r="F24" s="7">
        <v>0</v>
      </c>
      <c r="G24" s="7">
        <f>SUM(C24:F24)</f>
        <v>0</v>
      </c>
    </row>
    <row r="25" spans="2:7" ht="15.75" thickBot="1" x14ac:dyDescent="0.3">
      <c r="B25" s="4"/>
      <c r="C25" s="7"/>
      <c r="D25" s="7">
        <v>0</v>
      </c>
      <c r="E25" s="7"/>
      <c r="F25" s="7"/>
      <c r="G25" s="7"/>
    </row>
    <row r="26" spans="2:7" ht="26.25" thickBot="1" x14ac:dyDescent="0.3">
      <c r="B26" s="9" t="s">
        <v>12</v>
      </c>
      <c r="C26" s="10">
        <f>SUM(C27:C30)</f>
        <v>0</v>
      </c>
      <c r="D26" s="10">
        <f>SUM(D27:D30)</f>
        <v>0</v>
      </c>
      <c r="E26" s="10">
        <f>SUM(E27:E30)</f>
        <v>30723802.98</v>
      </c>
      <c r="F26" s="10">
        <f>SUM(F27:F30)</f>
        <v>0</v>
      </c>
      <c r="G26" s="10">
        <f>SUM(G27:G30)</f>
        <v>30723802.98</v>
      </c>
    </row>
    <row r="27" spans="2:7" ht="15.75" thickBot="1" x14ac:dyDescent="0.3">
      <c r="B27" s="4" t="s">
        <v>13</v>
      </c>
      <c r="C27" s="7">
        <v>0</v>
      </c>
      <c r="D27" s="7">
        <v>0</v>
      </c>
      <c r="E27" s="7">
        <v>30723802.98</v>
      </c>
      <c r="F27" s="7">
        <v>0</v>
      </c>
      <c r="G27" s="7">
        <f>SUM(C27:F27)</f>
        <v>30723802.98</v>
      </c>
    </row>
    <row r="28" spans="2:7" ht="15.75" thickBot="1" x14ac:dyDescent="0.3">
      <c r="B28" s="4" t="s">
        <v>14</v>
      </c>
      <c r="C28" s="7">
        <v>0</v>
      </c>
      <c r="D28" s="7">
        <v>0</v>
      </c>
      <c r="E28" s="7">
        <v>0</v>
      </c>
      <c r="F28" s="7">
        <v>0</v>
      </c>
      <c r="G28" s="7">
        <f>SUM(C28:F28)</f>
        <v>0</v>
      </c>
    </row>
    <row r="29" spans="2:7" ht="15.75" thickBot="1" x14ac:dyDescent="0.3">
      <c r="B29" s="4" t="s">
        <v>15</v>
      </c>
      <c r="C29" s="7">
        <v>0</v>
      </c>
      <c r="D29" s="7">
        <v>0</v>
      </c>
      <c r="E29" s="7">
        <v>0</v>
      </c>
      <c r="F29" s="7">
        <v>0</v>
      </c>
      <c r="G29" s="7">
        <f>SUM(C29:F29)</f>
        <v>0</v>
      </c>
    </row>
    <row r="30" spans="2:7" ht="15.75" thickBot="1" x14ac:dyDescent="0.3">
      <c r="B30" s="4" t="s">
        <v>16</v>
      </c>
      <c r="C30" s="7">
        <v>0</v>
      </c>
      <c r="D30" s="7">
        <v>0</v>
      </c>
      <c r="E30" s="7">
        <v>0</v>
      </c>
      <c r="F30" s="7">
        <v>0</v>
      </c>
      <c r="G30" s="7">
        <f>SUM(C30:F30)</f>
        <v>0</v>
      </c>
    </row>
    <row r="31" spans="2:7" ht="15.75" thickBot="1" x14ac:dyDescent="0.3">
      <c r="B31" s="4"/>
      <c r="C31" s="7"/>
      <c r="D31" s="7"/>
      <c r="E31" s="7"/>
      <c r="F31" s="7"/>
      <c r="G31" s="7"/>
    </row>
    <row r="32" spans="2:7" ht="30.75" thickBot="1" x14ac:dyDescent="0.3">
      <c r="B32" s="11" t="s">
        <v>21</v>
      </c>
      <c r="C32" s="12">
        <f>C19</f>
        <v>43709346.810000002</v>
      </c>
      <c r="D32" s="12">
        <f>D19+D21+D26</f>
        <v>84422172.359999999</v>
      </c>
      <c r="E32" s="12">
        <f>E19+E21+E26</f>
        <v>52823761.939999998</v>
      </c>
      <c r="F32" s="12">
        <f>F19+F21+F26</f>
        <v>0</v>
      </c>
      <c r="G32" s="12">
        <f>G19+G21+G26+E6</f>
        <v>179902333.51999998</v>
      </c>
    </row>
    <row r="33" spans="2:8" x14ac:dyDescent="0.25">
      <c r="B33" s="13" t="s">
        <v>23</v>
      </c>
    </row>
    <row r="34" spans="2:8" ht="39.75" customHeight="1" x14ac:dyDescent="0.25">
      <c r="B34" s="25"/>
      <c r="C34" s="25"/>
      <c r="D34" s="25"/>
      <c r="E34" s="25"/>
      <c r="F34" s="25"/>
      <c r="G34" s="25"/>
      <c r="H34" s="6"/>
    </row>
    <row r="35" spans="2:8" ht="15.75" thickBot="1" x14ac:dyDescent="0.3">
      <c r="B35" s="14"/>
      <c r="C35" s="14"/>
      <c r="F35" s="14"/>
      <c r="G35" s="14"/>
    </row>
    <row r="36" spans="2:8" x14ac:dyDescent="0.25">
      <c r="B36" s="15" t="s">
        <v>24</v>
      </c>
      <c r="F36" s="15" t="s">
        <v>25</v>
      </c>
    </row>
    <row r="37" spans="2:8" x14ac:dyDescent="0.25">
      <c r="B37" s="5"/>
    </row>
    <row r="40" spans="2:8" ht="15.75" thickBot="1" x14ac:dyDescent="0.3">
      <c r="B40" s="14"/>
      <c r="C40" s="14"/>
      <c r="F40" s="14"/>
      <c r="G40" s="14"/>
    </row>
    <row r="41" spans="2:8" x14ac:dyDescent="0.25">
      <c r="B41" s="15" t="s">
        <v>26</v>
      </c>
      <c r="F41" s="15" t="s">
        <v>27</v>
      </c>
    </row>
    <row r="45" spans="2:8" ht="15.75" thickBot="1" x14ac:dyDescent="0.3">
      <c r="B45" s="14"/>
      <c r="C45" s="14"/>
      <c r="F45" s="14"/>
      <c r="G45" s="14"/>
    </row>
    <row r="46" spans="2:8" x14ac:dyDescent="0.25">
      <c r="B46" s="15" t="s">
        <v>28</v>
      </c>
      <c r="F46" s="15" t="s">
        <v>29</v>
      </c>
    </row>
  </sheetData>
  <mergeCells count="4">
    <mergeCell ref="B2:G2"/>
    <mergeCell ref="B3:G3"/>
    <mergeCell ref="B4:G4"/>
    <mergeCell ref="B34:G34"/>
  </mergeCells>
  <pageMargins left="0.19685039370078741" right="0.19685039370078741" top="0.19685039370078741" bottom="0.19685039370078741" header="0.31496062992125984" footer="0.31496062992125984"/>
  <pageSetup scale="71" orientation="landscape" r:id="rId1"/>
  <ignoredErrors>
    <ignoredError sqref="G13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EVHP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SiifAdmin</cp:lastModifiedBy>
  <cp:lastPrinted>2017-04-22T17:26:28Z</cp:lastPrinted>
  <dcterms:created xsi:type="dcterms:W3CDTF">2015-10-07T18:29:34Z</dcterms:created>
  <dcterms:modified xsi:type="dcterms:W3CDTF">2017-07-17T16:46:10Z</dcterms:modified>
</cp:coreProperties>
</file>