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"/>
    </mc:Choice>
  </mc:AlternateContent>
  <bookViews>
    <workbookView xWindow="120" yWindow="120" windowWidth="24240" windowHeight="12585"/>
  </bookViews>
  <sheets>
    <sheet name="EFE" sheetId="1" r:id="rId1"/>
  </sheets>
  <calcPr calcId="152511"/>
</workbook>
</file>

<file path=xl/calcChain.xml><?xml version="1.0" encoding="utf-8"?>
<calcChain xmlns="http://schemas.openxmlformats.org/spreadsheetml/2006/main">
  <c r="F57" i="1" l="1"/>
  <c r="F56" i="1" s="1"/>
  <c r="E56" i="1"/>
  <c r="E57" i="1"/>
  <c r="F44" i="1"/>
  <c r="F20" i="1"/>
  <c r="F51" i="1"/>
  <c r="F40" i="1"/>
  <c r="F48" i="1" s="1"/>
  <c r="F8" i="1"/>
  <c r="E51" i="1"/>
  <c r="E44" i="1"/>
  <c r="E40" i="1"/>
  <c r="E20" i="1"/>
  <c r="E8" i="1"/>
  <c r="E37" i="1" s="1"/>
  <c r="E61" i="1" l="1"/>
  <c r="E48" i="1"/>
  <c r="F61" i="1"/>
  <c r="F37" i="1"/>
  <c r="E63" i="1" l="1"/>
  <c r="F63" i="1"/>
</calcChain>
</file>

<file path=xl/sharedStrings.xml><?xml version="1.0" encoding="utf-8"?>
<sst xmlns="http://schemas.openxmlformats.org/spreadsheetml/2006/main" count="67" uniqueCount="59">
  <si>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</si>
  <si>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</si>
  <si>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</si>
  <si>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</si>
  <si>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</si>
  <si>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</si>
  <si>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</si>
  <si>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</si>
  <si>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</si>
  <si>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</si>
  <si>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</si>
  <si>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</si>
  <si>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</si>
  <si>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</si>
  <si>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</si>
  <si>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</si>
  <si>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</si>
  <si>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</si>
  <si>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</si>
  <si>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</si>
  <si>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</si>
  <si>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</si>
  <si>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</si>
  <si>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</si>
  <si>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</si>
  <si>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</si>
  <si>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</si>
  <si>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</si>
  <si>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</si>
  <si>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</si>
  <si>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</si>
  <si>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</si>
  <si>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</si>
  <si>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</si>
  <si>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</si>
  <si>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</si>
  <si>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</si>
  <si>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</si>
  <si>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</si>
  <si>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</si>
  <si>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</si>
  <si>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</si>
  <si>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</si>
  <si>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</si>
  <si>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</si>
  <si>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</si>
  <si>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</si>
  <si>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</si>
  <si>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</si>
  <si>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</si>
  <si>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Acuña</t>
  </si>
  <si>
    <t>Del 01 de Enero al 31 de Marzo de 2017 y 2016</t>
  </si>
  <si>
    <t>ING. HECTOR EDUARDO AROCHA GOMEZ</t>
  </si>
  <si>
    <t xml:space="preserve">     LIC. BRIGIDO IVAN MORENO CARRERA</t>
  </si>
  <si>
    <t>L.C. CARLOS DONATO PEREZ REYES</t>
  </si>
  <si>
    <t>PROFRA. LAURA PATRICIA GALLEGOS GONZALEZ</t>
  </si>
  <si>
    <t>L.C. JOSE JAIME GARCIA HERNANDEZ</t>
  </si>
  <si>
    <t>PROFRA. MA. DEL CARMEN MARQUEZ AVILA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</si>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</sst>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164" fontId="3" fillId="3" borderId="5" xfId="0" applyNumberFormat="1" applyFont="1" applyFill="1" applyBorder="1" applyAlignment="1">
      <alignment horizontal="justify" vertical="center"/>
    </xf>
    <xf numFmtId="164" fontId="2" fillId="3" borderId="5" xfId="0" applyNumberFormat="1" applyFont="1" applyFill="1" applyBorder="1" applyAlignment="1">
      <alignment horizontal="justify" vertical="center"/>
    </xf>
    <xf numFmtId="164" fontId="4" fillId="3" borderId="5" xfId="0" applyNumberFormat="1" applyFont="1" applyFill="1" applyBorder="1" applyAlignment="1">
      <alignment horizontal="justify" vertical="center"/>
    </xf>
    <xf numFmtId="164" fontId="4" fillId="3" borderId="5" xfId="0" applyNumberFormat="1" applyFont="1" applyFill="1" applyBorder="1" applyAlignment="1">
      <alignment horizontal="justify" vertical="center" wrapText="1"/>
    </xf>
    <xf numFmtId="164" fontId="3" fillId="3" borderId="12" xfId="0" applyNumberFormat="1" applyFont="1" applyFill="1" applyBorder="1" applyAlignment="1">
      <alignment horizontal="justify" vertical="center"/>
    </xf>
    <xf numFmtId="164" fontId="3" fillId="3" borderId="13" xfId="0" applyNumberFormat="1" applyFont="1" applyFill="1" applyBorder="1" applyAlignment="1">
      <alignment horizontal="justify" vertical="center"/>
    </xf>
    <xf numFmtId="164" fontId="3" fillId="3" borderId="0" xfId="0" applyNumberFormat="1" applyFont="1" applyFill="1" applyBorder="1" applyAlignment="1">
      <alignment horizontal="justify" vertical="center"/>
    </xf>
    <xf numFmtId="164" fontId="2" fillId="3" borderId="0" xfId="0" applyNumberFormat="1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 wrapText="1"/>
    </xf>
    <xf numFmtId="164" fontId="4" fillId="3" borderId="0" xfId="0" applyNumberFormat="1" applyFont="1" applyFill="1" applyBorder="1" applyAlignment="1">
      <alignment horizontal="justify" vertical="center" wrapText="1"/>
    </xf>
    <xf numFmtId="4" fontId="4" fillId="3" borderId="0" xfId="0" applyNumberFormat="1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justify" vertical="center"/>
    </xf>
    <xf numFmtId="164" fontId="4" fillId="3" borderId="0" xfId="0" applyNumberFormat="1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4" fillId="3" borderId="12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70</xdr:row>
      <xdr:rowOff>9525</xdr:rowOff>
    </xdr:from>
    <xdr:to>
      <xdr:col>3</xdr:col>
      <xdr:colOff>1724025</xdr:colOff>
      <xdr:row>70</xdr:row>
      <xdr:rowOff>19050</xdr:rowOff>
    </xdr:to>
    <xdr:cxnSp macro="">
      <xdr:nvCxnSpPr>
        <xdr:cNvPr id="2" name="Conector recto 1"/>
        <xdr:cNvCxnSpPr/>
      </xdr:nvCxnSpPr>
      <xdr:spPr>
        <a:xfrm>
          <a:off x="1009650" y="13039725"/>
          <a:ext cx="20669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76</xdr:row>
      <xdr:rowOff>9525</xdr:rowOff>
    </xdr:from>
    <xdr:to>
      <xdr:col>3</xdr:col>
      <xdr:colOff>1609725</xdr:colOff>
      <xdr:row>76</xdr:row>
      <xdr:rowOff>9525</xdr:rowOff>
    </xdr:to>
    <xdr:cxnSp macro="">
      <xdr:nvCxnSpPr>
        <xdr:cNvPr id="4" name="Conector recto 3"/>
        <xdr:cNvCxnSpPr/>
      </xdr:nvCxnSpPr>
      <xdr:spPr>
        <a:xfrm>
          <a:off x="1009650" y="13954125"/>
          <a:ext cx="1952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83</xdr:row>
      <xdr:rowOff>9525</xdr:rowOff>
    </xdr:from>
    <xdr:to>
      <xdr:col>3</xdr:col>
      <xdr:colOff>1609725</xdr:colOff>
      <xdr:row>83</xdr:row>
      <xdr:rowOff>9525</xdr:rowOff>
    </xdr:to>
    <xdr:cxnSp macro="">
      <xdr:nvCxnSpPr>
        <xdr:cNvPr id="5" name="Conector recto 4"/>
        <xdr:cNvCxnSpPr/>
      </xdr:nvCxnSpPr>
      <xdr:spPr>
        <a:xfrm>
          <a:off x="1009650" y="15020925"/>
          <a:ext cx="1952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4276725</xdr:colOff>
      <xdr:row>70</xdr:row>
      <xdr:rowOff>0</xdr:rowOff>
    </xdr:from>
    <xdr:to>
      <xdr:col>5</xdr:col>
      <xdr:colOff>552450</xdr:colOff>
      <xdr:row>70</xdr:row>
      <xdr:rowOff>0</xdr:rowOff>
    </xdr:to>
    <xdr:cxnSp macro="">
      <xdr:nvCxnSpPr>
        <xdr:cNvPr id="11" name="Conector recto 10"/>
        <xdr:cNvCxnSpPr/>
      </xdr:nvCxnSpPr>
      <xdr:spPr>
        <a:xfrm>
          <a:off x="5629275" y="11934825"/>
          <a:ext cx="2581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4352925</xdr:colOff>
      <xdr:row>82</xdr:row>
      <xdr:rowOff>133350</xdr:rowOff>
    </xdr:from>
    <xdr:to>
      <xdr:col>5</xdr:col>
      <xdr:colOff>628650</xdr:colOff>
      <xdr:row>82</xdr:row>
      <xdr:rowOff>133350</xdr:rowOff>
    </xdr:to>
    <xdr:cxnSp macro="">
      <xdr:nvCxnSpPr>
        <xdr:cNvPr id="14" name="Conector recto 13"/>
        <xdr:cNvCxnSpPr/>
      </xdr:nvCxnSpPr>
      <xdr:spPr>
        <a:xfrm>
          <a:off x="5705475" y="13896975"/>
          <a:ext cx="2581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4429125</xdr:colOff>
      <xdr:row>76</xdr:row>
      <xdr:rowOff>0</xdr:rowOff>
    </xdr:from>
    <xdr:to>
      <xdr:col>5</xdr:col>
      <xdr:colOff>704850</xdr:colOff>
      <xdr:row>76</xdr:row>
      <xdr:rowOff>0</xdr:rowOff>
    </xdr:to>
    <xdr:cxnSp macro="">
      <xdr:nvCxnSpPr>
        <xdr:cNvPr id="15" name="Conector recto 14"/>
        <xdr:cNvCxnSpPr/>
      </xdr:nvCxnSpPr>
      <xdr:spPr>
        <a:xfrm>
          <a:off x="5781675" y="12849225"/>
          <a:ext cx="2581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showGridLines="0" tabSelected="1" topLeftCell="A61" workbookViewId="0">
      <selection activeCell="E63" sqref="E63"/>
    </sheetView>
  </sheetViews>
  <sheetFormatPr baseColWidth="10" defaultColWidth="11.42578125" defaultRowHeight="12" x14ac:dyDescent="0.2"/>
  <cols>
    <col min="1" max="1" width="11.42578125" style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16384" width="11.42578125" style="1"/>
  </cols>
  <sheetData>
    <row r="1" spans="2:6" ht="12.75" thickBot="1" x14ac:dyDescent="0.25"/>
    <row r="2" spans="2:6" ht="15.75" x14ac:dyDescent="0.2">
      <c r="B2" s="40" t="s">
        <v>50</v>
      </c>
      <c r="C2" s="41"/>
      <c r="D2" s="41"/>
      <c r="E2" s="41"/>
      <c r="F2" s="42"/>
    </row>
    <row r="3" spans="2:6" x14ac:dyDescent="0.2">
      <c r="B3" s="43" t="s">
        <v>0</v>
      </c>
      <c r="C3" s="44"/>
      <c r="D3" s="44"/>
      <c r="E3" s="44"/>
      <c r="F3" s="45"/>
    </row>
    <row r="4" spans="2:6" ht="12.75" thickBot="1" x14ac:dyDescent="0.25">
      <c r="B4" s="46" t="s">
        <v>51</v>
      </c>
      <c r="C4" s="47"/>
      <c r="D4" s="47"/>
      <c r="E4" s="47"/>
      <c r="F4" s="48"/>
    </row>
    <row r="5" spans="2:6" ht="12.75" thickBot="1" x14ac:dyDescent="0.25">
      <c r="B5" s="49" t="s">
        <v>1</v>
      </c>
      <c r="C5" s="50"/>
      <c r="D5" s="50"/>
      <c r="E5" s="17">
        <v>2017</v>
      </c>
      <c r="F5" s="18">
        <v>2016</v>
      </c>
    </row>
    <row r="6" spans="2:6" x14ac:dyDescent="0.2">
      <c r="B6" s="51"/>
      <c r="C6" s="52"/>
      <c r="D6" s="52"/>
      <c r="E6" s="52"/>
      <c r="F6" s="53"/>
    </row>
    <row r="7" spans="2:6" x14ac:dyDescent="0.2">
      <c r="B7" s="39" t="s">
        <v>2</v>
      </c>
      <c r="C7" s="38"/>
      <c r="D7" s="38"/>
      <c r="E7" s="9"/>
      <c r="F7" s="3"/>
    </row>
    <row r="8" spans="2:6" ht="19.5" customHeight="1" x14ac:dyDescent="0.2">
      <c r="B8" s="19"/>
      <c r="C8" s="38" t="s">
        <v>3</v>
      </c>
      <c r="D8" s="38"/>
      <c r="E8" s="10">
        <f>SUM(E9:E19)</f>
        <v>130948501.08</v>
      </c>
      <c r="F8" s="4">
        <f>SUM(F9:F19)</f>
        <v>131514133.16</v>
      </c>
    </row>
    <row r="9" spans="2:6" x14ac:dyDescent="0.2">
      <c r="B9" s="19"/>
      <c r="C9" s="16"/>
      <c r="D9" s="11" t="s">
        <v>4</v>
      </c>
      <c r="E9" s="9">
        <v>30692684.280000001</v>
      </c>
      <c r="F9" s="3">
        <v>28214378.890000001</v>
      </c>
    </row>
    <row r="10" spans="2:6" x14ac:dyDescent="0.2">
      <c r="B10" s="19"/>
      <c r="C10" s="16"/>
      <c r="D10" s="11" t="s">
        <v>5</v>
      </c>
      <c r="E10" s="9">
        <v>0</v>
      </c>
      <c r="F10" s="3">
        <v>0</v>
      </c>
    </row>
    <row r="11" spans="2:6" x14ac:dyDescent="0.2">
      <c r="B11" s="19"/>
      <c r="C11" s="20"/>
      <c r="D11" s="11" t="s">
        <v>6</v>
      </c>
      <c r="E11" s="9">
        <v>14386</v>
      </c>
      <c r="F11" s="3">
        <v>4925</v>
      </c>
    </row>
    <row r="12" spans="2:6" x14ac:dyDescent="0.2">
      <c r="B12" s="19"/>
      <c r="C12" s="20"/>
      <c r="D12" s="11" t="s">
        <v>7</v>
      </c>
      <c r="E12" s="9">
        <v>15238509.33</v>
      </c>
      <c r="F12" s="3">
        <v>15605074.119999999</v>
      </c>
    </row>
    <row r="13" spans="2:6" x14ac:dyDescent="0.2">
      <c r="B13" s="19"/>
      <c r="C13" s="20"/>
      <c r="D13" s="11" t="s">
        <v>8</v>
      </c>
      <c r="E13" s="9">
        <v>228543.29</v>
      </c>
      <c r="F13" s="3">
        <v>266642.87</v>
      </c>
    </row>
    <row r="14" spans="2:6" x14ac:dyDescent="0.2">
      <c r="B14" s="19"/>
      <c r="C14" s="20"/>
      <c r="D14" s="11" t="s">
        <v>9</v>
      </c>
      <c r="E14" s="9">
        <v>1452857.44</v>
      </c>
      <c r="F14" s="3">
        <v>3349809.03</v>
      </c>
    </row>
    <row r="15" spans="2:6" x14ac:dyDescent="0.2">
      <c r="B15" s="19"/>
      <c r="C15" s="20"/>
      <c r="D15" s="11" t="s">
        <v>10</v>
      </c>
      <c r="E15" s="9">
        <v>0</v>
      </c>
      <c r="F15" s="3">
        <v>0</v>
      </c>
    </row>
    <row r="16" spans="2:6" ht="24" x14ac:dyDescent="0.2">
      <c r="B16" s="19"/>
      <c r="C16" s="20"/>
      <c r="D16" s="11" t="s">
        <v>11</v>
      </c>
      <c r="E16" s="9">
        <v>0</v>
      </c>
      <c r="F16" s="3">
        <v>0</v>
      </c>
    </row>
    <row r="17" spans="2:6" x14ac:dyDescent="0.2">
      <c r="B17" s="19"/>
      <c r="C17" s="20"/>
      <c r="D17" s="11" t="s">
        <v>12</v>
      </c>
      <c r="E17" s="9">
        <v>72174810.689999998</v>
      </c>
      <c r="F17" s="3">
        <v>71224044.510000005</v>
      </c>
    </row>
    <row r="18" spans="2:6" x14ac:dyDescent="0.2">
      <c r="B18" s="19"/>
      <c r="C18" s="20"/>
      <c r="D18" s="11" t="s">
        <v>13</v>
      </c>
      <c r="E18" s="9">
        <v>7410744.5999999996</v>
      </c>
      <c r="F18" s="3">
        <v>0</v>
      </c>
    </row>
    <row r="19" spans="2:6" x14ac:dyDescent="0.2">
      <c r="B19" s="19"/>
      <c r="C19" s="20"/>
      <c r="D19" s="11" t="s">
        <v>14</v>
      </c>
      <c r="E19" s="9">
        <v>3735965.45</v>
      </c>
      <c r="F19" s="3">
        <v>12849258.74</v>
      </c>
    </row>
    <row r="20" spans="2:6" ht="19.5" customHeight="1" x14ac:dyDescent="0.2">
      <c r="B20" s="19"/>
      <c r="C20" s="38" t="s">
        <v>15</v>
      </c>
      <c r="D20" s="38"/>
      <c r="E20" s="10">
        <f>SUM(E21:E36)</f>
        <v>102082885.29999998</v>
      </c>
      <c r="F20" s="4">
        <f>SUM(F21:F36)</f>
        <v>90302128.249999985</v>
      </c>
    </row>
    <row r="21" spans="2:6" x14ac:dyDescent="0.2">
      <c r="B21" s="19"/>
      <c r="C21" s="16"/>
      <c r="D21" s="11" t="s">
        <v>16</v>
      </c>
      <c r="E21" s="9">
        <v>51858679.259999998</v>
      </c>
      <c r="F21" s="3">
        <v>54072524.369999997</v>
      </c>
    </row>
    <row r="22" spans="2:6" x14ac:dyDescent="0.2">
      <c r="B22" s="19"/>
      <c r="C22" s="16"/>
      <c r="D22" s="11" t="s">
        <v>17</v>
      </c>
      <c r="E22" s="9">
        <v>7927524.54</v>
      </c>
      <c r="F22" s="3">
        <v>4788052.25</v>
      </c>
    </row>
    <row r="23" spans="2:6" x14ac:dyDescent="0.2">
      <c r="B23" s="19"/>
      <c r="C23" s="16"/>
      <c r="D23" s="11" t="s">
        <v>18</v>
      </c>
      <c r="E23" s="9">
        <v>18036856.170000002</v>
      </c>
      <c r="F23" s="3">
        <v>21069645.870000001</v>
      </c>
    </row>
    <row r="24" spans="2:6" x14ac:dyDescent="0.2">
      <c r="B24" s="19"/>
      <c r="C24" s="16"/>
      <c r="D24" s="11" t="s">
        <v>19</v>
      </c>
      <c r="E24" s="9">
        <v>0</v>
      </c>
      <c r="F24" s="3">
        <v>0</v>
      </c>
    </row>
    <row r="25" spans="2:6" x14ac:dyDescent="0.2">
      <c r="B25" s="19"/>
      <c r="C25" s="16"/>
      <c r="D25" s="11" t="s">
        <v>20</v>
      </c>
      <c r="E25" s="9">
        <v>0</v>
      </c>
      <c r="F25" s="3">
        <v>0</v>
      </c>
    </row>
    <row r="26" spans="2:6" x14ac:dyDescent="0.2">
      <c r="B26" s="19"/>
      <c r="C26" s="16"/>
      <c r="D26" s="11" t="s">
        <v>21</v>
      </c>
      <c r="E26" s="9">
        <v>7351214.2400000002</v>
      </c>
      <c r="F26" s="3">
        <v>3530170.89</v>
      </c>
    </row>
    <row r="27" spans="2:6" x14ac:dyDescent="0.2">
      <c r="B27" s="19"/>
      <c r="C27" s="16"/>
      <c r="D27" s="11" t="s">
        <v>22</v>
      </c>
      <c r="E27" s="9">
        <v>1603933.35</v>
      </c>
      <c r="F27" s="3">
        <v>1699588.83</v>
      </c>
    </row>
    <row r="28" spans="2:6" x14ac:dyDescent="0.2">
      <c r="B28" s="19"/>
      <c r="C28" s="16"/>
      <c r="D28" s="11" t="s">
        <v>23</v>
      </c>
      <c r="E28" s="9">
        <v>5255995.8</v>
      </c>
      <c r="F28" s="3">
        <v>4139043.88</v>
      </c>
    </row>
    <row r="29" spans="2:6" x14ac:dyDescent="0.2">
      <c r="B29" s="19"/>
      <c r="C29" s="16"/>
      <c r="D29" s="11" t="s">
        <v>24</v>
      </c>
      <c r="E29" s="9">
        <v>0</v>
      </c>
      <c r="F29" s="3">
        <v>0</v>
      </c>
    </row>
    <row r="30" spans="2:6" x14ac:dyDescent="0.2">
      <c r="B30" s="19"/>
      <c r="C30" s="16"/>
      <c r="D30" s="11" t="s">
        <v>25</v>
      </c>
      <c r="E30" s="9">
        <v>4158932</v>
      </c>
      <c r="F30" s="3">
        <v>0</v>
      </c>
    </row>
    <row r="31" spans="2:6" x14ac:dyDescent="0.2">
      <c r="B31" s="19"/>
      <c r="C31" s="16"/>
      <c r="D31" s="11" t="s">
        <v>26</v>
      </c>
      <c r="E31" s="9">
        <v>104500</v>
      </c>
      <c r="F31" s="3">
        <v>153750</v>
      </c>
    </row>
    <row r="32" spans="2:6" x14ac:dyDescent="0.2">
      <c r="B32" s="19"/>
      <c r="C32" s="16"/>
      <c r="D32" s="11" t="s">
        <v>27</v>
      </c>
      <c r="E32" s="9">
        <v>0</v>
      </c>
      <c r="F32" s="3">
        <v>0</v>
      </c>
    </row>
    <row r="33" spans="2:6" x14ac:dyDescent="0.2">
      <c r="B33" s="19"/>
      <c r="C33" s="16"/>
      <c r="D33" s="11" t="s">
        <v>28</v>
      </c>
      <c r="E33" s="9">
        <v>0</v>
      </c>
      <c r="F33" s="3">
        <v>0</v>
      </c>
    </row>
    <row r="34" spans="2:6" x14ac:dyDescent="0.2">
      <c r="B34" s="19"/>
      <c r="C34" s="16"/>
      <c r="D34" s="11" t="s">
        <v>29</v>
      </c>
      <c r="E34" s="9">
        <v>0</v>
      </c>
      <c r="F34" s="3">
        <v>0</v>
      </c>
    </row>
    <row r="35" spans="2:6" x14ac:dyDescent="0.2">
      <c r="B35" s="19"/>
      <c r="C35" s="16"/>
      <c r="D35" s="11" t="s">
        <v>30</v>
      </c>
      <c r="E35" s="9">
        <v>0</v>
      </c>
      <c r="F35" s="3">
        <v>0</v>
      </c>
    </row>
    <row r="36" spans="2:6" x14ac:dyDescent="0.2">
      <c r="B36" s="19"/>
      <c r="C36" s="16"/>
      <c r="D36" s="11" t="s">
        <v>31</v>
      </c>
      <c r="E36" s="9">
        <v>5785249.9400000004</v>
      </c>
      <c r="F36" s="3">
        <v>849352.16</v>
      </c>
    </row>
    <row r="37" spans="2:6" x14ac:dyDescent="0.2">
      <c r="B37" s="29" t="s">
        <v>32</v>
      </c>
      <c r="C37" s="30"/>
      <c r="D37" s="30"/>
      <c r="E37" s="12">
        <f>E8-E20</f>
        <v>28865615.780000016</v>
      </c>
      <c r="F37" s="6">
        <f>F8-F20</f>
        <v>41212004.910000011</v>
      </c>
    </row>
    <row r="38" spans="2:6" x14ac:dyDescent="0.2">
      <c r="B38" s="31"/>
      <c r="C38" s="32"/>
      <c r="D38" s="32"/>
      <c r="E38" s="32"/>
      <c r="F38" s="33"/>
    </row>
    <row r="39" spans="2:6" x14ac:dyDescent="0.2">
      <c r="B39" s="39" t="s">
        <v>33</v>
      </c>
      <c r="C39" s="38"/>
      <c r="D39" s="38"/>
      <c r="E39" s="9"/>
      <c r="F39" s="3"/>
    </row>
    <row r="40" spans="2:6" ht="19.5" customHeight="1" x14ac:dyDescent="0.2">
      <c r="B40" s="19"/>
      <c r="C40" s="38" t="s">
        <v>3</v>
      </c>
      <c r="D40" s="38"/>
      <c r="E40" s="10">
        <f>SUM(E41:E43)</f>
        <v>0</v>
      </c>
      <c r="F40" s="4">
        <f>SUM(F41:F43)</f>
        <v>0</v>
      </c>
    </row>
    <row r="41" spans="2:6" x14ac:dyDescent="0.2">
      <c r="B41" s="19"/>
      <c r="C41" s="20"/>
      <c r="D41" s="20" t="s">
        <v>34</v>
      </c>
      <c r="E41" s="9">
        <v>0</v>
      </c>
      <c r="F41" s="3">
        <v>0</v>
      </c>
    </row>
    <row r="42" spans="2:6" x14ac:dyDescent="0.2">
      <c r="B42" s="19"/>
      <c r="C42" s="20"/>
      <c r="D42" s="20" t="s">
        <v>35</v>
      </c>
      <c r="E42" s="9">
        <v>0</v>
      </c>
      <c r="F42" s="3">
        <v>0</v>
      </c>
    </row>
    <row r="43" spans="2:6" x14ac:dyDescent="0.2">
      <c r="B43" s="19"/>
      <c r="C43" s="20"/>
      <c r="D43" s="20" t="s">
        <v>36</v>
      </c>
      <c r="E43" s="9">
        <v>0</v>
      </c>
      <c r="F43" s="3">
        <v>0</v>
      </c>
    </row>
    <row r="44" spans="2:6" ht="19.5" customHeight="1" x14ac:dyDescent="0.2">
      <c r="B44" s="19"/>
      <c r="C44" s="38" t="s">
        <v>15</v>
      </c>
      <c r="D44" s="38"/>
      <c r="E44" s="10">
        <f>SUM(E45:E47)</f>
        <v>8010481.5200000005</v>
      </c>
      <c r="F44" s="4">
        <f>SUM(F45:F47)</f>
        <v>14502534.879999999</v>
      </c>
    </row>
    <row r="45" spans="2:6" x14ac:dyDescent="0.2">
      <c r="B45" s="19"/>
      <c r="C45" s="20"/>
      <c r="D45" s="20" t="s">
        <v>34</v>
      </c>
      <c r="E45" s="9">
        <v>7771582.4400000004</v>
      </c>
      <c r="F45" s="3">
        <v>13219272.52</v>
      </c>
    </row>
    <row r="46" spans="2:6" x14ac:dyDescent="0.2">
      <c r="B46" s="19"/>
      <c r="C46" s="16"/>
      <c r="D46" s="20" t="s">
        <v>35</v>
      </c>
      <c r="E46" s="9">
        <v>238899.08</v>
      </c>
      <c r="F46" s="3">
        <v>1283262.3600000001</v>
      </c>
    </row>
    <row r="47" spans="2:6" x14ac:dyDescent="0.2">
      <c r="B47" s="19"/>
      <c r="C47" s="20"/>
      <c r="D47" s="20" t="s">
        <v>37</v>
      </c>
      <c r="E47" s="9">
        <v>0</v>
      </c>
      <c r="F47" s="3">
        <v>0</v>
      </c>
    </row>
    <row r="48" spans="2:6" x14ac:dyDescent="0.2">
      <c r="B48" s="29" t="s">
        <v>38</v>
      </c>
      <c r="C48" s="30"/>
      <c r="D48" s="30"/>
      <c r="E48" s="13">
        <f>E40-E44</f>
        <v>-8010481.5200000005</v>
      </c>
      <c r="F48" s="14">
        <f>F40-F44</f>
        <v>-14502534.879999999</v>
      </c>
    </row>
    <row r="49" spans="2:6" x14ac:dyDescent="0.2">
      <c r="B49" s="31"/>
      <c r="C49" s="32"/>
      <c r="D49" s="32"/>
      <c r="E49" s="32"/>
      <c r="F49" s="33"/>
    </row>
    <row r="50" spans="2:6" x14ac:dyDescent="0.2">
      <c r="B50" s="39" t="s">
        <v>39</v>
      </c>
      <c r="C50" s="38"/>
      <c r="D50" s="38"/>
      <c r="E50" s="20"/>
      <c r="F50" s="21"/>
    </row>
    <row r="51" spans="2:6" ht="19.5" customHeight="1" x14ac:dyDescent="0.2">
      <c r="B51" s="19"/>
      <c r="C51" s="38" t="s">
        <v>3</v>
      </c>
      <c r="D51" s="38"/>
      <c r="E51" s="10">
        <f>SUM(E52:E55)</f>
        <v>4000000</v>
      </c>
      <c r="F51" s="4">
        <f>SUM(F52:F55)</f>
        <v>0</v>
      </c>
    </row>
    <row r="52" spans="2:6" x14ac:dyDescent="0.2">
      <c r="B52" s="19"/>
      <c r="C52" s="20"/>
      <c r="D52" s="20" t="s">
        <v>40</v>
      </c>
      <c r="E52" s="9">
        <v>0</v>
      </c>
      <c r="F52" s="3">
        <v>0</v>
      </c>
    </row>
    <row r="53" spans="2:6" x14ac:dyDescent="0.2">
      <c r="B53" s="19"/>
      <c r="C53" s="16"/>
      <c r="D53" s="20" t="s">
        <v>41</v>
      </c>
      <c r="E53" s="9">
        <v>0</v>
      </c>
      <c r="F53" s="3">
        <v>0</v>
      </c>
    </row>
    <row r="54" spans="2:6" x14ac:dyDescent="0.2">
      <c r="B54" s="19"/>
      <c r="C54" s="16"/>
      <c r="D54" s="20" t="s">
        <v>42</v>
      </c>
      <c r="E54" s="9">
        <v>4000000</v>
      </c>
      <c r="F54" s="3">
        <v>0</v>
      </c>
    </row>
    <row r="55" spans="2:6" x14ac:dyDescent="0.2">
      <c r="B55" s="19"/>
      <c r="C55" s="16"/>
      <c r="D55" s="20" t="s">
        <v>43</v>
      </c>
      <c r="E55" s="9">
        <v>0</v>
      </c>
      <c r="F55" s="3">
        <v>0</v>
      </c>
    </row>
    <row r="56" spans="2:6" x14ac:dyDescent="0.2">
      <c r="B56" s="19"/>
      <c r="C56" s="38" t="s">
        <v>15</v>
      </c>
      <c r="D56" s="38"/>
      <c r="E56" s="10">
        <f>E57+E60</f>
        <v>3707170.5599999996</v>
      </c>
      <c r="F56" s="4">
        <f>F57+F60</f>
        <v>2787782.47</v>
      </c>
    </row>
    <row r="57" spans="2:6" x14ac:dyDescent="0.2">
      <c r="B57" s="19"/>
      <c r="C57" s="20"/>
      <c r="D57" s="20" t="s">
        <v>44</v>
      </c>
      <c r="E57" s="9">
        <f>E58+E59</f>
        <v>812080.26</v>
      </c>
      <c r="F57" s="3">
        <f>F58+F59</f>
        <v>672370.12</v>
      </c>
    </row>
    <row r="58" spans="2:6" x14ac:dyDescent="0.2">
      <c r="B58" s="19"/>
      <c r="C58" s="16"/>
      <c r="D58" s="20" t="s">
        <v>41</v>
      </c>
      <c r="E58" s="9">
        <v>812080.26</v>
      </c>
      <c r="F58" s="3">
        <v>672370.12</v>
      </c>
    </row>
    <row r="59" spans="2:6" x14ac:dyDescent="0.2">
      <c r="B59" s="19"/>
      <c r="C59" s="16"/>
      <c r="D59" s="20" t="s">
        <v>42</v>
      </c>
      <c r="E59" s="9">
        <v>0</v>
      </c>
      <c r="F59" s="3">
        <v>0</v>
      </c>
    </row>
    <row r="60" spans="2:6" x14ac:dyDescent="0.2">
      <c r="B60" s="19"/>
      <c r="C60" s="16"/>
      <c r="D60" s="20" t="s">
        <v>45</v>
      </c>
      <c r="E60" s="9">
        <v>2895090.3</v>
      </c>
      <c r="F60" s="3">
        <v>2115412.35</v>
      </c>
    </row>
    <row r="61" spans="2:6" x14ac:dyDescent="0.2">
      <c r="B61" s="29" t="s">
        <v>46</v>
      </c>
      <c r="C61" s="30"/>
      <c r="D61" s="30"/>
      <c r="E61" s="15">
        <f>E51-E56</f>
        <v>292829.44000000041</v>
      </c>
      <c r="F61" s="14">
        <f>F51-F56</f>
        <v>-2787782.47</v>
      </c>
    </row>
    <row r="62" spans="2:6" x14ac:dyDescent="0.2">
      <c r="B62" s="31"/>
      <c r="C62" s="32"/>
      <c r="D62" s="32"/>
      <c r="E62" s="32"/>
      <c r="F62" s="33"/>
    </row>
    <row r="63" spans="2:6" x14ac:dyDescent="0.2">
      <c r="B63" s="34" t="s">
        <v>47</v>
      </c>
      <c r="C63" s="35"/>
      <c r="D63" s="35"/>
      <c r="E63" s="12">
        <f>E37+E48+E61</f>
        <v>21147963.700000018</v>
      </c>
      <c r="F63" s="6">
        <f>F37+F48+F61</f>
        <v>23921687.560000014</v>
      </c>
    </row>
    <row r="64" spans="2:6" x14ac:dyDescent="0.2">
      <c r="B64" s="31"/>
      <c r="C64" s="32"/>
      <c r="D64" s="32"/>
      <c r="E64" s="32"/>
      <c r="F64" s="33"/>
    </row>
    <row r="65" spans="2:8" ht="12.75" thickBot="1" x14ac:dyDescent="0.25">
      <c r="B65" s="36" t="s">
        <v>48</v>
      </c>
      <c r="C65" s="37"/>
      <c r="D65" s="37"/>
      <c r="E65" s="7">
        <v>41481664.340000004</v>
      </c>
      <c r="F65" s="8">
        <v>45152293.770000003</v>
      </c>
    </row>
    <row r="66" spans="2:8" ht="12.75" thickTop="1" x14ac:dyDescent="0.2">
      <c r="B66" s="34" t="s">
        <v>49</v>
      </c>
      <c r="C66" s="35"/>
      <c r="D66" s="35"/>
      <c r="E66" s="15">
        <v>62629628.039999999</v>
      </c>
      <c r="F66" s="5">
        <v>69073981.329999998</v>
      </c>
    </row>
    <row r="67" spans="2:8" ht="12.75" thickBot="1" x14ac:dyDescent="0.25">
      <c r="B67" s="26"/>
      <c r="C67" s="27"/>
      <c r="D67" s="27"/>
      <c r="E67" s="27"/>
      <c r="F67" s="28"/>
    </row>
    <row r="68" spans="2:8" x14ac:dyDescent="0.2">
      <c r="B68" s="1" t="s">
        <v>58</v>
      </c>
    </row>
    <row r="69" spans="2:8" ht="54" customHeight="1" x14ac:dyDescent="0.2">
      <c r="B69" s="25"/>
      <c r="C69" s="25"/>
      <c r="D69" s="25"/>
      <c r="E69" s="25"/>
      <c r="F69" s="25"/>
      <c r="G69" s="2"/>
      <c r="H69" s="2"/>
    </row>
    <row r="70" spans="2:8" x14ac:dyDescent="0.2">
      <c r="E70" s="22"/>
      <c r="F70" s="22"/>
    </row>
    <row r="71" spans="2:8" x14ac:dyDescent="0.2">
      <c r="C71" s="23" t="s">
        <v>52</v>
      </c>
      <c r="E71" s="24" t="s">
        <v>53</v>
      </c>
      <c r="F71" s="22"/>
    </row>
    <row r="72" spans="2:8" x14ac:dyDescent="0.2">
      <c r="E72" s="22"/>
      <c r="F72" s="22"/>
    </row>
    <row r="73" spans="2:8" x14ac:dyDescent="0.2">
      <c r="E73" s="22"/>
      <c r="F73" s="22"/>
    </row>
    <row r="74" spans="2:8" x14ac:dyDescent="0.2">
      <c r="E74" s="22"/>
      <c r="F74" s="22"/>
    </row>
    <row r="75" spans="2:8" x14ac:dyDescent="0.2">
      <c r="E75" s="22"/>
      <c r="F75" s="22"/>
    </row>
    <row r="76" spans="2:8" x14ac:dyDescent="0.2">
      <c r="E76" s="22"/>
      <c r="F76" s="22"/>
    </row>
    <row r="77" spans="2:8" x14ac:dyDescent="0.2">
      <c r="C77" s="23" t="s">
        <v>54</v>
      </c>
      <c r="E77" s="24" t="s">
        <v>55</v>
      </c>
      <c r="F77" s="22"/>
    </row>
    <row r="78" spans="2:8" x14ac:dyDescent="0.2">
      <c r="E78" s="22"/>
      <c r="F78" s="22"/>
    </row>
    <row r="79" spans="2:8" x14ac:dyDescent="0.2">
      <c r="E79" s="22"/>
      <c r="F79" s="22"/>
    </row>
    <row r="80" spans="2:8" x14ac:dyDescent="0.2">
      <c r="E80" s="22"/>
      <c r="F80" s="22"/>
    </row>
    <row r="81" spans="3:6" x14ac:dyDescent="0.2">
      <c r="E81" s="22"/>
      <c r="F81" s="22"/>
    </row>
    <row r="82" spans="3:6" x14ac:dyDescent="0.2">
      <c r="E82" s="22"/>
      <c r="F82" s="22"/>
    </row>
    <row r="83" spans="3:6" x14ac:dyDescent="0.2">
      <c r="E83" s="22"/>
      <c r="F83" s="22"/>
    </row>
    <row r="84" spans="3:6" x14ac:dyDescent="0.2">
      <c r="C84" s="23" t="s">
        <v>56</v>
      </c>
      <c r="E84" s="24" t="s">
        <v>57</v>
      </c>
      <c r="F84" s="22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59055118110236227" right="0.19685039370078741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2017-04-25T12:42:47Z</cp:lastPrinted>
  <dcterms:created xsi:type="dcterms:W3CDTF">2015-10-07T18:30:35Z</dcterms:created>
  <dcterms:modified xsi:type="dcterms:W3CDTF">2017-04-25T12:45:30Z</dcterms:modified>
</cp:coreProperties>
</file>