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735" yWindow="180" windowWidth="20640" windowHeight="9390"/>
  </bookViews>
  <sheets>
    <sheet name="ESF" sheetId="1" r:id="rId1"/>
  </sheets>
  <definedNames>
    <definedName name="_xlnm.Print_Area" localSheetId="0">ESF!$B$2:$H$54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8" i="1" l="1"/>
  <c r="H49" i="1" s="1"/>
  <c r="G38" i="1"/>
  <c r="G49" i="1" s="1"/>
  <c r="H33" i="1"/>
  <c r="G33" i="1"/>
  <c r="H17" i="1"/>
  <c r="H29" i="1" s="1"/>
  <c r="G17" i="1"/>
  <c r="G29" i="1" s="1"/>
  <c r="G51" i="1" s="1"/>
  <c r="D29" i="1"/>
  <c r="C29" i="1"/>
  <c r="D16" i="1"/>
  <c r="C16" i="1"/>
  <c r="C31" i="1" l="1"/>
  <c r="D31" i="1"/>
  <c r="H51" i="1"/>
</calcChain>
</file>

<file path=xl/sharedStrings.xml><?xml version="1.0" encoding="utf-8"?>
<sst xmlns="http://schemas.openxmlformats.org/spreadsheetml/2006/main" count="79" uniqueCount="76">
  <si>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</si>
  <si>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</si>
  <si>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</si>
  <si>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</si>
  <si>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</si>
  <si>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</si>
  <si>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</si>
  <si>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</si>
  <si>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</si>
  <si>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</si>
  <si>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</si>
  <si>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</si>
  <si>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</si>
  <si>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</si>
  <si>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</si>
  <si>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</si>
  <si>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</si>
  <si>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</si>
  <si>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</si>
  <si>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</si>
  <si>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</si>
  <si>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</si>
  <si>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</si>
  <si>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</si>
  <si>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</si>
  <si>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</si>
  <si>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</si>
  <si>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</si>
  <si>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</si>
  <si>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</si>
  <si>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</si>
  <si>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</si>
  <si>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</si>
  <si>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</si>
  <si>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</si>
  <si>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</si>
  <si>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</si>
  <si>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</si>
  <si>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</si>
  <si>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</si>
  <si>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</si>
  <si>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</si>
  <si>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</si>
  <si>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</si>
  <si>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</si>
  <si>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</si>
  <si>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</si>
  <si>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</si>
  <si>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</si>
  <si>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</si>
  <si>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</si>
  <si>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</si>
  <si>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</si>
  <si>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</si>
  <si>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</si>
  <si>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</si>
  <si>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</si>
  <si>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</si>
  <si>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</si>
  <si>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</si>
  <si>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</si>
  <si>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</si>
  <si>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ASEC_ESF_2doTRIM_M0</t>
  </si>
  <si>
    <t>TESORERO MUNICIPAL</t>
  </si>
  <si>
    <t>CONTRALOR MUNICIPAL</t>
  </si>
  <si>
    <t>C. JUAN GABRIEL GARZA CALDERON</t>
  </si>
  <si>
    <t>ING. ARMANDO PEREZ PEÑA</t>
  </si>
  <si>
    <t>PRESIDENTE MUNICIPAL</t>
  </si>
  <si>
    <t>C. MARIA ESTHER GONZALEZ DE LUNA</t>
  </si>
  <si>
    <t>C. REYNA YOMARA RUEDA RIVAS</t>
  </si>
  <si>
    <t>REGIDOR DE HACIENDA</t>
  </si>
  <si>
    <t xml:space="preserve">C. ANITA RAIGOZA FLORES </t>
  </si>
  <si>
    <t>SINDICO DE MINORIA</t>
  </si>
  <si>
    <t>SINDICO DE MAYORIA</t>
  </si>
  <si>
    <t>MUNICIPIO DE MORELOS, COAHUILA</t>
  </si>
  <si>
    <t>Al 31 de marzo de 2017 y 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</si>
</sst>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justify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top"/>
    </xf>
    <xf numFmtId="0" fontId="13" fillId="0" borderId="0" xfId="0" applyFont="1" applyBorder="1" applyAlignment="1">
      <alignment vertical="top" wrapText="1"/>
    </xf>
    <xf numFmtId="0" fontId="15" fillId="0" borderId="0" xfId="0" applyFont="1" applyBorder="1" applyAlignment="1">
      <alignment vertical="top" wrapText="1"/>
    </xf>
    <xf numFmtId="0" fontId="14" fillId="0" borderId="0" xfId="0" applyFont="1" applyBorder="1" applyAlignment="1">
      <alignment vertical="top"/>
    </xf>
    <xf numFmtId="0" fontId="14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16566</xdr:colOff>
      <xdr:row>1</xdr:row>
      <xdr:rowOff>16565</xdr:rowOff>
    </xdr:from>
    <xdr:to>
      <xdr:col>1</xdr:col>
      <xdr:colOff>786848</xdr:colOff>
      <xdr:row>3</xdr:row>
      <xdr:rowOff>182218</xdr:rowOff>
    </xdr:to>
    <xdr:pic>
      <xdr:nvPicPr>
        <xdr:cNvPr id="6" name="3 Imagen" descr="C:\Users\usuario\Desktop\PEÑA MONETA\CUENTA PUBLICA 2016\Aguila Nueva.jpg">
          <a:extLst>
            <a:ext uri="{FF2B5EF4-FFF2-40B4-BE49-F238E27FC236}">
              <a16:creationId xmlns="" xmlns:a16="http://schemas.microsoft.com/office/drawing/2014/main" id="{594CB554-A997-4E15-93F9-30779CC22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783" y="215348"/>
          <a:ext cx="770282" cy="546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198783</xdr:colOff>
      <xdr:row>1</xdr:row>
      <xdr:rowOff>16566</xdr:rowOff>
    </xdr:from>
    <xdr:to>
      <xdr:col>7</xdr:col>
      <xdr:colOff>961611</xdr:colOff>
      <xdr:row>3</xdr:row>
      <xdr:rowOff>182217</xdr:rowOff>
    </xdr:to>
    <xdr:pic>
      <xdr:nvPicPr>
        <xdr:cNvPr id="7" name="4 Imagen" descr="C:\Users\usuario\Desktop\PEÑA MONETA\CUENTA PUBLICA 2016\logo Goyo.jpg">
          <a:extLst>
            <a:ext uri="{FF2B5EF4-FFF2-40B4-BE49-F238E27FC236}">
              <a16:creationId xmlns="" xmlns:a16="http://schemas.microsoft.com/office/drawing/2014/main" id="{872D851C-D7A8-44B4-8DC5-DD002351C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4022" y="215349"/>
          <a:ext cx="762828" cy="546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571500</xdr:colOff>
      <xdr:row>73</xdr:row>
      <xdr:rowOff>8283</xdr:rowOff>
    </xdr:from>
    <xdr:to>
      <xdr:col>2</xdr:col>
      <xdr:colOff>530087</xdr:colOff>
      <xdr:row>73</xdr:row>
      <xdr:rowOff>8284</xdr:rowOff>
    </xdr:to>
    <xdr:cxnSp macro="">
      <xdr:nvCxnSpPr>
        <xdr:cNvPr id="3" name="Conector recto 2">
          <a:extLst>
            <a:ext uri="{FF2B5EF4-FFF2-40B4-BE49-F238E27FC236}">
              <a16:creationId xmlns="" xmlns:a16="http://schemas.microsoft.com/office/drawing/2014/main" id="{CB6DF2D7-9904-44C4-A1D4-3157B194C088}"/>
            </a:ext>
          </a:extLst>
        </xdr:cNvPr>
        <xdr:cNvCxnSpPr/>
      </xdr:nvCxnSpPr>
      <xdr:spPr>
        <a:xfrm flipV="1">
          <a:off x="753717" y="16515522"/>
          <a:ext cx="2153479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549965</xdr:colOff>
      <xdr:row>76</xdr:row>
      <xdr:rowOff>467140</xdr:rowOff>
    </xdr:from>
    <xdr:to>
      <xdr:col>2</xdr:col>
      <xdr:colOff>508552</xdr:colOff>
      <xdr:row>76</xdr:row>
      <xdr:rowOff>467141</xdr:rowOff>
    </xdr:to>
    <xdr:cxnSp macro="">
      <xdr:nvCxnSpPr>
        <xdr:cNvPr id="11" name="Conector recto 10">
          <a:extLst>
            <a:ext uri="{FF2B5EF4-FFF2-40B4-BE49-F238E27FC236}">
              <a16:creationId xmlns="" xmlns:a16="http://schemas.microsoft.com/office/drawing/2014/main" id="{901ABE05-B1E5-4A0C-AC63-9149CBEB8628}"/>
            </a:ext>
          </a:extLst>
        </xdr:cNvPr>
        <xdr:cNvCxnSpPr/>
      </xdr:nvCxnSpPr>
      <xdr:spPr>
        <a:xfrm flipV="1">
          <a:off x="732182" y="17835770"/>
          <a:ext cx="2153479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586409</xdr:colOff>
      <xdr:row>74</xdr:row>
      <xdr:rowOff>470452</xdr:rowOff>
    </xdr:from>
    <xdr:to>
      <xdr:col>2</xdr:col>
      <xdr:colOff>544996</xdr:colOff>
      <xdr:row>74</xdr:row>
      <xdr:rowOff>470453</xdr:rowOff>
    </xdr:to>
    <xdr:cxnSp macro="">
      <xdr:nvCxnSpPr>
        <xdr:cNvPr id="12" name="Conector recto 11">
          <a:extLst>
            <a:ext uri="{FF2B5EF4-FFF2-40B4-BE49-F238E27FC236}">
              <a16:creationId xmlns="" xmlns:a16="http://schemas.microsoft.com/office/drawing/2014/main" id="{B96BE034-43FF-4CD3-8282-CA47050D3834}"/>
            </a:ext>
          </a:extLst>
        </xdr:cNvPr>
        <xdr:cNvCxnSpPr/>
      </xdr:nvCxnSpPr>
      <xdr:spPr>
        <a:xfrm flipV="1">
          <a:off x="768626" y="17168191"/>
          <a:ext cx="2153479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1949725</xdr:colOff>
      <xdr:row>75</xdr:row>
      <xdr:rowOff>3314</xdr:rowOff>
    </xdr:from>
    <xdr:to>
      <xdr:col>8</xdr:col>
      <xdr:colOff>102704</xdr:colOff>
      <xdr:row>75</xdr:row>
      <xdr:rowOff>3315</xdr:rowOff>
    </xdr:to>
    <xdr:cxnSp macro="">
      <xdr:nvCxnSpPr>
        <xdr:cNvPr id="13" name="Conector recto 12">
          <a:extLst>
            <a:ext uri="{FF2B5EF4-FFF2-40B4-BE49-F238E27FC236}">
              <a16:creationId xmlns="" xmlns:a16="http://schemas.microsoft.com/office/drawing/2014/main" id="{8A7B80FA-FD31-4AE4-9282-BC0FDA7C2E62}"/>
            </a:ext>
          </a:extLst>
        </xdr:cNvPr>
        <xdr:cNvCxnSpPr/>
      </xdr:nvCxnSpPr>
      <xdr:spPr>
        <a:xfrm flipV="1">
          <a:off x="7051812" y="17181444"/>
          <a:ext cx="2153479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1911625</xdr:colOff>
      <xdr:row>76</xdr:row>
      <xdr:rowOff>478736</xdr:rowOff>
    </xdr:from>
    <xdr:to>
      <xdr:col>8</xdr:col>
      <xdr:colOff>64604</xdr:colOff>
      <xdr:row>76</xdr:row>
      <xdr:rowOff>478737</xdr:rowOff>
    </xdr:to>
    <xdr:cxnSp macro="">
      <xdr:nvCxnSpPr>
        <xdr:cNvPr id="14" name="Conector recto 13">
          <a:extLst>
            <a:ext uri="{FF2B5EF4-FFF2-40B4-BE49-F238E27FC236}">
              <a16:creationId xmlns="" xmlns:a16="http://schemas.microsoft.com/office/drawing/2014/main" id="{B4607C83-F4D9-4AA2-BBAF-83F046B2FD3E}"/>
            </a:ext>
          </a:extLst>
        </xdr:cNvPr>
        <xdr:cNvCxnSpPr/>
      </xdr:nvCxnSpPr>
      <xdr:spPr>
        <a:xfrm flipV="1">
          <a:off x="7013712" y="17847366"/>
          <a:ext cx="2153479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1865243</xdr:colOff>
      <xdr:row>73</xdr:row>
      <xdr:rowOff>1657</xdr:rowOff>
    </xdr:from>
    <xdr:to>
      <xdr:col>8</xdr:col>
      <xdr:colOff>18222</xdr:colOff>
      <xdr:row>73</xdr:row>
      <xdr:rowOff>1658</xdr:rowOff>
    </xdr:to>
    <xdr:cxnSp macro="">
      <xdr:nvCxnSpPr>
        <xdr:cNvPr id="15" name="Conector recto 14">
          <a:extLst>
            <a:ext uri="{FF2B5EF4-FFF2-40B4-BE49-F238E27FC236}">
              <a16:creationId xmlns="" xmlns:a16="http://schemas.microsoft.com/office/drawing/2014/main" id="{D5BE0646-3324-460D-944A-EFB638610B77}"/>
            </a:ext>
          </a:extLst>
        </xdr:cNvPr>
        <xdr:cNvCxnSpPr/>
      </xdr:nvCxnSpPr>
      <xdr:spPr>
        <a:xfrm flipV="1">
          <a:off x="6967330" y="16508896"/>
          <a:ext cx="2153479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79"/>
  <sheetViews>
    <sheetView showGridLines="0" tabSelected="1" zoomScale="115" zoomScaleNormal="115" zoomScalePageLayoutView="115" workbookViewId="0">
      <selection activeCell="D8" sqref="D8"/>
    </sheetView>
  </sheetViews>
  <sheetFormatPr baseColWidth="10" defaultColWidth="11.5703125" defaultRowHeight="15" x14ac:dyDescent="0.25"/>
  <cols>
    <col min="1" max="1" width="2.7109375" style="36" customWidth="1"/>
    <col min="2" max="2" width="32.85546875" style="36" customWidth="1"/>
    <col min="3" max="4" width="14.7109375" style="36" customWidth="1"/>
    <col min="5" max="5" width="11.5703125" style="36"/>
    <col min="6" max="6" width="30.7109375" style="36" customWidth="1"/>
    <col min="7" max="8" width="14.7109375" style="36" customWidth="1"/>
    <col min="9" max="16384" width="11.5703125" style="36"/>
  </cols>
  <sheetData>
    <row r="1" spans="2:8" ht="15.75" thickBot="1" x14ac:dyDescent="0.3"/>
    <row r="2" spans="2:8" x14ac:dyDescent="0.25">
      <c r="B2" s="48" t="s">
        <v>74</v>
      </c>
      <c r="C2" s="49"/>
      <c r="D2" s="49"/>
      <c r="E2" s="49"/>
      <c r="F2" s="49"/>
      <c r="G2" s="49"/>
      <c r="H2" s="50"/>
    </row>
    <row r="3" spans="2:8" ht="15" customHeight="1" x14ac:dyDescent="0.25">
      <c r="B3" s="51" t="s">
        <v>0</v>
      </c>
      <c r="C3" s="52"/>
      <c r="D3" s="52"/>
      <c r="E3" s="52"/>
      <c r="F3" s="52"/>
      <c r="G3" s="52"/>
      <c r="H3" s="53"/>
    </row>
    <row r="4" spans="2:8" ht="15.75" customHeight="1" thickBot="1" x14ac:dyDescent="0.3">
      <c r="B4" s="54" t="s">
        <v>75</v>
      </c>
      <c r="C4" s="55"/>
      <c r="D4" s="55"/>
      <c r="E4" s="55"/>
      <c r="F4" s="55"/>
      <c r="G4" s="55"/>
      <c r="H4" s="56"/>
    </row>
    <row r="5" spans="2:8" x14ac:dyDescent="0.25">
      <c r="B5" s="1" t="s">
        <v>1</v>
      </c>
      <c r="C5" s="39" t="s">
        <v>60</v>
      </c>
      <c r="D5" s="39" t="s">
        <v>61</v>
      </c>
      <c r="E5" s="2"/>
      <c r="F5" s="2" t="s">
        <v>2</v>
      </c>
      <c r="G5" s="39" t="s">
        <v>60</v>
      </c>
      <c r="H5" s="40" t="s">
        <v>61</v>
      </c>
    </row>
    <row r="6" spans="2:8" ht="14.65" customHeight="1" x14ac:dyDescent="0.25">
      <c r="B6" s="57"/>
      <c r="C6" s="58"/>
      <c r="D6" s="58"/>
      <c r="E6" s="3"/>
      <c r="F6" s="58"/>
      <c r="G6" s="58"/>
      <c r="H6" s="59"/>
    </row>
    <row r="7" spans="2:8" ht="14.65" customHeight="1" x14ac:dyDescent="0.25">
      <c r="B7" s="4" t="s">
        <v>3</v>
      </c>
      <c r="C7" s="23"/>
      <c r="D7" s="23"/>
      <c r="E7" s="3"/>
      <c r="F7" s="5" t="s">
        <v>4</v>
      </c>
      <c r="G7" s="5"/>
      <c r="H7" s="6"/>
    </row>
    <row r="8" spans="2:8" ht="14.65" customHeight="1" x14ac:dyDescent="0.25">
      <c r="B8" s="7" t="s">
        <v>5</v>
      </c>
      <c r="C8" s="8">
        <v>2007217.87</v>
      </c>
      <c r="D8" s="8">
        <v>1010055.2</v>
      </c>
      <c r="E8" s="3"/>
      <c r="F8" s="9" t="s">
        <v>6</v>
      </c>
      <c r="G8" s="8">
        <v>3266631.46</v>
      </c>
      <c r="H8" s="27">
        <v>3217686.26</v>
      </c>
    </row>
    <row r="9" spans="2:8" ht="22.9" customHeight="1" x14ac:dyDescent="0.25">
      <c r="B9" s="7" t="s">
        <v>7</v>
      </c>
      <c r="C9" s="8">
        <v>4040700.59</v>
      </c>
      <c r="D9" s="8">
        <v>3933769.96</v>
      </c>
      <c r="E9" s="3"/>
      <c r="F9" s="9" t="s">
        <v>8</v>
      </c>
      <c r="G9" s="24">
        <v>0</v>
      </c>
      <c r="H9" s="28">
        <v>0</v>
      </c>
    </row>
    <row r="10" spans="2:8" ht="24" x14ac:dyDescent="0.25">
      <c r="B10" s="7" t="s">
        <v>9</v>
      </c>
      <c r="C10" s="8">
        <v>5000</v>
      </c>
      <c r="D10" s="8">
        <v>5000</v>
      </c>
      <c r="E10" s="3"/>
      <c r="F10" s="9" t="s">
        <v>10</v>
      </c>
      <c r="G10" s="24">
        <v>-4440.1499999999996</v>
      </c>
      <c r="H10" s="28">
        <v>-4440.1499999999996</v>
      </c>
    </row>
    <row r="11" spans="2:8" x14ac:dyDescent="0.25">
      <c r="B11" s="7" t="s">
        <v>11</v>
      </c>
      <c r="C11" s="8">
        <v>0</v>
      </c>
      <c r="D11" s="10">
        <v>0</v>
      </c>
      <c r="E11" s="3"/>
      <c r="F11" s="9" t="s">
        <v>12</v>
      </c>
      <c r="G11" s="24">
        <v>0</v>
      </c>
      <c r="H11" s="28">
        <v>0</v>
      </c>
    </row>
    <row r="12" spans="2:8" ht="14.65" customHeight="1" x14ac:dyDescent="0.25">
      <c r="B12" s="7" t="s">
        <v>13</v>
      </c>
      <c r="C12" s="8">
        <v>28000</v>
      </c>
      <c r="D12" s="10">
        <v>28000</v>
      </c>
      <c r="E12" s="3"/>
      <c r="F12" s="9" t="s">
        <v>14</v>
      </c>
      <c r="G12" s="24">
        <v>0</v>
      </c>
      <c r="H12" s="28">
        <v>0</v>
      </c>
    </row>
    <row r="13" spans="2:8" ht="36" x14ac:dyDescent="0.25">
      <c r="B13" s="7" t="s">
        <v>15</v>
      </c>
      <c r="C13" s="8">
        <v>0</v>
      </c>
      <c r="D13" s="10">
        <v>0</v>
      </c>
      <c r="E13" s="3"/>
      <c r="F13" s="9" t="s">
        <v>16</v>
      </c>
      <c r="G13" s="24">
        <v>0</v>
      </c>
      <c r="H13" s="28">
        <v>0</v>
      </c>
    </row>
    <row r="14" spans="2:8" ht="14.65" customHeight="1" x14ac:dyDescent="0.25">
      <c r="B14" s="7" t="s">
        <v>17</v>
      </c>
      <c r="C14" s="8">
        <v>0</v>
      </c>
      <c r="D14" s="8">
        <v>0</v>
      </c>
      <c r="E14" s="3"/>
      <c r="F14" s="9" t="s">
        <v>18</v>
      </c>
      <c r="G14" s="24">
        <v>0</v>
      </c>
      <c r="H14" s="28">
        <v>0</v>
      </c>
    </row>
    <row r="15" spans="2:8" ht="14.65" customHeight="1" x14ac:dyDescent="0.25">
      <c r="B15" s="7"/>
      <c r="C15" s="8"/>
      <c r="D15" s="8"/>
      <c r="E15" s="11"/>
      <c r="F15" s="9" t="s">
        <v>19</v>
      </c>
      <c r="G15" s="24">
        <v>33102.06</v>
      </c>
      <c r="H15" s="28">
        <v>29298.080000000002</v>
      </c>
    </row>
    <row r="16" spans="2:8" ht="14.65" customHeight="1" x14ac:dyDescent="0.25">
      <c r="B16" s="12" t="s">
        <v>20</v>
      </c>
      <c r="C16" s="8">
        <f>SUM(C8:C15)</f>
        <v>6080918.46</v>
      </c>
      <c r="D16" s="8">
        <f>SUM(D8:D15)</f>
        <v>4976825.16</v>
      </c>
      <c r="E16" s="3"/>
      <c r="F16" s="9"/>
      <c r="G16" s="24"/>
      <c r="H16" s="28"/>
    </row>
    <row r="17" spans="2:8" ht="14.65" customHeight="1" x14ac:dyDescent="0.25">
      <c r="B17" s="12"/>
      <c r="C17" s="10"/>
      <c r="D17" s="10"/>
      <c r="E17" s="3"/>
      <c r="F17" s="13" t="s">
        <v>21</v>
      </c>
      <c r="G17" s="26">
        <f>SUM(G8:G16)</f>
        <v>3295293.37</v>
      </c>
      <c r="H17" s="27">
        <f>SUM(H8:H16)</f>
        <v>3242544.19</v>
      </c>
    </row>
    <row r="18" spans="2:8" ht="14.65" customHeight="1" x14ac:dyDescent="0.25">
      <c r="B18" s="14" t="s">
        <v>22</v>
      </c>
      <c r="C18" s="15"/>
      <c r="D18" s="15"/>
      <c r="E18" s="11"/>
      <c r="F18" s="13"/>
      <c r="G18" s="29"/>
      <c r="H18" s="30"/>
    </row>
    <row r="19" spans="2:8" ht="14.65" customHeight="1" x14ac:dyDescent="0.25">
      <c r="B19" s="7" t="s">
        <v>23</v>
      </c>
      <c r="C19" s="10">
        <v>0</v>
      </c>
      <c r="D19" s="10">
        <v>0</v>
      </c>
      <c r="E19" s="3"/>
      <c r="F19" s="16" t="s">
        <v>24</v>
      </c>
      <c r="G19" s="25"/>
      <c r="H19" s="31"/>
    </row>
    <row r="20" spans="2:8" ht="22.9" customHeight="1" x14ac:dyDescent="0.25">
      <c r="B20" s="7" t="s">
        <v>25</v>
      </c>
      <c r="C20" s="8">
        <v>0</v>
      </c>
      <c r="D20" s="8">
        <v>0</v>
      </c>
      <c r="E20" s="3"/>
      <c r="F20" s="9" t="s">
        <v>26</v>
      </c>
      <c r="G20" s="24">
        <v>0</v>
      </c>
      <c r="H20" s="28">
        <v>0</v>
      </c>
    </row>
    <row r="21" spans="2:8" ht="22.9" customHeight="1" x14ac:dyDescent="0.25">
      <c r="B21" s="7" t="s">
        <v>27</v>
      </c>
      <c r="C21" s="8">
        <v>22523360.210000001</v>
      </c>
      <c r="D21" s="8">
        <v>21773508.73</v>
      </c>
      <c r="E21" s="3"/>
      <c r="F21" s="9" t="s">
        <v>28</v>
      </c>
      <c r="G21" s="24">
        <v>0</v>
      </c>
      <c r="H21" s="28">
        <v>0</v>
      </c>
    </row>
    <row r="22" spans="2:8" x14ac:dyDescent="0.25">
      <c r="B22" s="7" t="s">
        <v>29</v>
      </c>
      <c r="C22" s="8">
        <v>5252533.3899999997</v>
      </c>
      <c r="D22" s="8">
        <v>5230041.57</v>
      </c>
      <c r="E22" s="3"/>
      <c r="F22" s="9" t="s">
        <v>30</v>
      </c>
      <c r="G22" s="24">
        <v>0</v>
      </c>
      <c r="H22" s="28">
        <v>0</v>
      </c>
    </row>
    <row r="23" spans="2:8" ht="14.65" customHeight="1" x14ac:dyDescent="0.25">
      <c r="B23" s="7" t="s">
        <v>31</v>
      </c>
      <c r="C23" s="8">
        <v>0</v>
      </c>
      <c r="D23" s="8">
        <v>0</v>
      </c>
      <c r="E23" s="3"/>
      <c r="F23" s="9" t="s">
        <v>32</v>
      </c>
      <c r="G23" s="26">
        <v>0</v>
      </c>
      <c r="H23" s="27">
        <v>0</v>
      </c>
    </row>
    <row r="24" spans="2:8" ht="36" x14ac:dyDescent="0.25">
      <c r="B24" s="7" t="s">
        <v>33</v>
      </c>
      <c r="C24" s="8">
        <v>0</v>
      </c>
      <c r="D24" s="8">
        <v>0</v>
      </c>
      <c r="E24" s="3"/>
      <c r="F24" s="9" t="s">
        <v>34</v>
      </c>
      <c r="G24" s="24">
        <v>0</v>
      </c>
      <c r="H24" s="28">
        <v>0</v>
      </c>
    </row>
    <row r="25" spans="2:8" ht="14.65" customHeight="1" x14ac:dyDescent="0.25">
      <c r="B25" s="7" t="s">
        <v>35</v>
      </c>
      <c r="C25" s="10">
        <v>0</v>
      </c>
      <c r="D25" s="10">
        <v>0</v>
      </c>
      <c r="E25" s="3"/>
      <c r="F25" s="9" t="s">
        <v>36</v>
      </c>
      <c r="G25" s="24">
        <v>0</v>
      </c>
      <c r="H25" s="28">
        <v>0</v>
      </c>
    </row>
    <row r="26" spans="2:8" ht="24" x14ac:dyDescent="0.25">
      <c r="B26" s="7" t="s">
        <v>37</v>
      </c>
      <c r="C26" s="10">
        <v>0</v>
      </c>
      <c r="D26" s="10">
        <v>0</v>
      </c>
      <c r="E26" s="3"/>
      <c r="F26" s="9"/>
      <c r="G26" s="24"/>
      <c r="H26" s="28"/>
    </row>
    <row r="27" spans="2:8" ht="14.65" customHeight="1" x14ac:dyDescent="0.25">
      <c r="B27" s="7" t="s">
        <v>39</v>
      </c>
      <c r="C27" s="8">
        <v>0</v>
      </c>
      <c r="D27" s="10">
        <v>0</v>
      </c>
      <c r="E27" s="3"/>
      <c r="F27" s="13" t="s">
        <v>38</v>
      </c>
      <c r="G27" s="26">
        <v>0</v>
      </c>
      <c r="H27" s="27">
        <v>0</v>
      </c>
    </row>
    <row r="28" spans="2:8" ht="14.65" customHeight="1" x14ac:dyDescent="0.25">
      <c r="B28" s="37"/>
      <c r="C28" s="10"/>
      <c r="D28" s="10"/>
      <c r="E28" s="3"/>
      <c r="F28" s="13"/>
      <c r="G28" s="29"/>
      <c r="H28" s="30"/>
    </row>
    <row r="29" spans="2:8" ht="14.65" customHeight="1" x14ac:dyDescent="0.25">
      <c r="B29" s="12" t="s">
        <v>41</v>
      </c>
      <c r="C29" s="10">
        <f>SUM(C19:C28)</f>
        <v>27775893.600000001</v>
      </c>
      <c r="D29" s="10">
        <f>SUM(D19:D28)</f>
        <v>27003550.300000001</v>
      </c>
      <c r="E29" s="3"/>
      <c r="F29" s="17" t="s">
        <v>40</v>
      </c>
      <c r="G29" s="25">
        <f>+G27+G17</f>
        <v>3295293.37</v>
      </c>
      <c r="H29" s="31">
        <f>+H27+H17</f>
        <v>3242544.19</v>
      </c>
    </row>
    <row r="30" spans="2:8" ht="14.65" customHeight="1" x14ac:dyDescent="0.25">
      <c r="B30" s="37"/>
      <c r="C30" s="8"/>
      <c r="D30" s="8"/>
      <c r="E30" s="3"/>
      <c r="F30" s="17"/>
      <c r="G30" s="32"/>
      <c r="H30" s="33"/>
    </row>
    <row r="31" spans="2:8" x14ac:dyDescent="0.25">
      <c r="B31" s="18" t="s">
        <v>43</v>
      </c>
      <c r="C31" s="25">
        <f>+C29+C16</f>
        <v>33856812.060000002</v>
      </c>
      <c r="D31" s="25">
        <f>+D29+D16</f>
        <v>31980375.460000001</v>
      </c>
      <c r="E31" s="3"/>
      <c r="F31" s="16" t="s">
        <v>42</v>
      </c>
      <c r="G31" s="25"/>
      <c r="H31" s="31"/>
    </row>
    <row r="32" spans="2:8" x14ac:dyDescent="0.25">
      <c r="B32" s="37"/>
      <c r="C32" s="19"/>
      <c r="D32" s="19"/>
      <c r="E32" s="3"/>
      <c r="F32" s="16"/>
      <c r="G32" s="25"/>
      <c r="H32" s="31"/>
    </row>
    <row r="33" spans="2:8" ht="24" x14ac:dyDescent="0.25">
      <c r="B33" s="60"/>
      <c r="C33" s="61"/>
      <c r="D33" s="61"/>
      <c r="E33" s="3"/>
      <c r="F33" s="17" t="s">
        <v>44</v>
      </c>
      <c r="G33" s="25">
        <f>SUM(G34:G36)</f>
        <v>647098.31000000006</v>
      </c>
      <c r="H33" s="31">
        <f>SUM(H34:H36)</f>
        <v>647098.31000000006</v>
      </c>
    </row>
    <row r="34" spans="2:8" x14ac:dyDescent="0.25">
      <c r="B34" s="62"/>
      <c r="C34" s="63"/>
      <c r="D34" s="63"/>
      <c r="E34" s="3"/>
      <c r="F34" s="9" t="s">
        <v>45</v>
      </c>
      <c r="G34" s="26">
        <v>0</v>
      </c>
      <c r="H34" s="27">
        <v>0</v>
      </c>
    </row>
    <row r="35" spans="2:8" x14ac:dyDescent="0.25">
      <c r="B35" s="62"/>
      <c r="C35" s="63"/>
      <c r="D35" s="63"/>
      <c r="E35" s="3"/>
      <c r="F35" s="9" t="s">
        <v>46</v>
      </c>
      <c r="G35" s="26">
        <v>0</v>
      </c>
      <c r="H35" s="27">
        <v>0</v>
      </c>
    </row>
    <row r="36" spans="2:8" ht="24" x14ac:dyDescent="0.25">
      <c r="B36" s="64"/>
      <c r="C36" s="65"/>
      <c r="D36" s="65"/>
      <c r="E36" s="3"/>
      <c r="F36" s="9" t="s">
        <v>47</v>
      </c>
      <c r="G36" s="24">
        <v>647098.31000000006</v>
      </c>
      <c r="H36" s="28">
        <v>647098.31000000006</v>
      </c>
    </row>
    <row r="37" spans="2:8" x14ac:dyDescent="0.25">
      <c r="B37" s="57"/>
      <c r="C37" s="58"/>
      <c r="D37" s="58"/>
      <c r="E37" s="20"/>
      <c r="F37" s="16"/>
      <c r="G37" s="34"/>
      <c r="H37" s="35"/>
    </row>
    <row r="38" spans="2:8" ht="24" x14ac:dyDescent="0.25">
      <c r="B38" s="64"/>
      <c r="C38" s="65"/>
      <c r="D38" s="65"/>
      <c r="E38" s="3"/>
      <c r="F38" s="17" t="s">
        <v>48</v>
      </c>
      <c r="G38" s="34">
        <f>SUM(G39:G43)</f>
        <v>29914420.380000003</v>
      </c>
      <c r="H38" s="35">
        <f>SUM(H39:H43)</f>
        <v>28090732.960000001</v>
      </c>
    </row>
    <row r="39" spans="2:8" ht="24" x14ac:dyDescent="0.25">
      <c r="B39" s="64"/>
      <c r="C39" s="65"/>
      <c r="D39" s="65"/>
      <c r="E39" s="3"/>
      <c r="F39" s="9" t="s">
        <v>49</v>
      </c>
      <c r="G39" s="26">
        <v>1823687.42</v>
      </c>
      <c r="H39" s="27">
        <v>1718693.59</v>
      </c>
    </row>
    <row r="40" spans="2:8" x14ac:dyDescent="0.25">
      <c r="B40" s="64"/>
      <c r="C40" s="65"/>
      <c r="D40" s="65"/>
      <c r="E40" s="3"/>
      <c r="F40" s="9" t="s">
        <v>50</v>
      </c>
      <c r="G40" s="26">
        <v>27924432</v>
      </c>
      <c r="H40" s="27">
        <v>26205738.41</v>
      </c>
    </row>
    <row r="41" spans="2:8" x14ac:dyDescent="0.25">
      <c r="B41" s="64"/>
      <c r="C41" s="65"/>
      <c r="D41" s="65"/>
      <c r="E41" s="3"/>
      <c r="F41" s="9" t="s">
        <v>51</v>
      </c>
      <c r="G41" s="24">
        <v>0</v>
      </c>
      <c r="H41" s="28">
        <v>0</v>
      </c>
    </row>
    <row r="42" spans="2:8" x14ac:dyDescent="0.25">
      <c r="B42" s="64"/>
      <c r="C42" s="65"/>
      <c r="D42" s="65"/>
      <c r="E42" s="3"/>
      <c r="F42" s="9" t="s">
        <v>52</v>
      </c>
      <c r="G42" s="24">
        <v>0</v>
      </c>
      <c r="H42" s="28">
        <v>0</v>
      </c>
    </row>
    <row r="43" spans="2:8" ht="24" x14ac:dyDescent="0.25">
      <c r="B43" s="62"/>
      <c r="C43" s="63"/>
      <c r="D43" s="63"/>
      <c r="E43" s="3"/>
      <c r="F43" s="9" t="s">
        <v>53</v>
      </c>
      <c r="G43" s="26">
        <v>166300.96</v>
      </c>
      <c r="H43" s="27">
        <v>166300.96</v>
      </c>
    </row>
    <row r="44" spans="2:8" x14ac:dyDescent="0.25">
      <c r="B44" s="57"/>
      <c r="C44" s="58"/>
      <c r="D44" s="58"/>
      <c r="E44" s="11"/>
      <c r="F44" s="16"/>
      <c r="G44" s="34"/>
      <c r="H44" s="35"/>
    </row>
    <row r="45" spans="2:8" ht="36" x14ac:dyDescent="0.25">
      <c r="B45" s="62"/>
      <c r="C45" s="63"/>
      <c r="D45" s="63"/>
      <c r="E45" s="3"/>
      <c r="F45" s="17" t="s">
        <v>54</v>
      </c>
      <c r="G45" s="34">
        <v>0</v>
      </c>
      <c r="H45" s="35">
        <v>0</v>
      </c>
    </row>
    <row r="46" spans="2:8" x14ac:dyDescent="0.25">
      <c r="B46" s="62"/>
      <c r="C46" s="63"/>
      <c r="D46" s="63"/>
      <c r="E46" s="3"/>
      <c r="F46" s="9" t="s">
        <v>55</v>
      </c>
      <c r="G46" s="24">
        <v>0</v>
      </c>
      <c r="H46" s="28">
        <v>0</v>
      </c>
    </row>
    <row r="47" spans="2:8" ht="24" x14ac:dyDescent="0.25">
      <c r="B47" s="64"/>
      <c r="C47" s="65"/>
      <c r="D47" s="65"/>
      <c r="E47" s="3"/>
      <c r="F47" s="9" t="s">
        <v>56</v>
      </c>
      <c r="G47" s="24">
        <v>0</v>
      </c>
      <c r="H47" s="28">
        <v>0</v>
      </c>
    </row>
    <row r="48" spans="2:8" x14ac:dyDescent="0.25">
      <c r="B48" s="57"/>
      <c r="C48" s="58"/>
      <c r="D48" s="58"/>
      <c r="E48" s="11"/>
      <c r="F48" s="16"/>
      <c r="G48" s="34"/>
      <c r="H48" s="35"/>
    </row>
    <row r="49" spans="2:8" x14ac:dyDescent="0.25">
      <c r="B49" s="64"/>
      <c r="C49" s="65"/>
      <c r="D49" s="65"/>
      <c r="E49" s="3"/>
      <c r="F49" s="17" t="s">
        <v>57</v>
      </c>
      <c r="G49" s="34">
        <f>+G45+G38+G33</f>
        <v>30561518.690000001</v>
      </c>
      <c r="H49" s="35">
        <f>+H45+H38+H33</f>
        <v>28737831.27</v>
      </c>
    </row>
    <row r="50" spans="2:8" x14ac:dyDescent="0.25">
      <c r="B50" s="57"/>
      <c r="C50" s="58"/>
      <c r="D50" s="58"/>
      <c r="E50" s="11"/>
      <c r="F50" s="16"/>
      <c r="G50" s="34"/>
      <c r="H50" s="35"/>
    </row>
    <row r="51" spans="2:8" ht="24" x14ac:dyDescent="0.25">
      <c r="B51" s="57"/>
      <c r="C51" s="58"/>
      <c r="D51" s="58"/>
      <c r="E51" s="3"/>
      <c r="F51" s="17" t="s">
        <v>58</v>
      </c>
      <c r="G51" s="25">
        <f>+G49+G29</f>
        <v>33856812.060000002</v>
      </c>
      <c r="H51" s="31">
        <f>+H49+H29</f>
        <v>31980375.460000001</v>
      </c>
    </row>
    <row r="52" spans="2:8" ht="15.75" thickBot="1" x14ac:dyDescent="0.3">
      <c r="B52" s="67"/>
      <c r="C52" s="68"/>
      <c r="D52" s="68"/>
      <c r="E52" s="21"/>
      <c r="F52" s="69"/>
      <c r="G52" s="69"/>
      <c r="H52" s="70"/>
    </row>
    <row r="54" spans="2:8" ht="60.4" customHeight="1" x14ac:dyDescent="0.25">
      <c r="B54" s="66" t="s">
        <v>59</v>
      </c>
      <c r="C54" s="66"/>
      <c r="D54" s="66"/>
      <c r="E54" s="66"/>
      <c r="F54" s="66"/>
      <c r="G54" s="66"/>
      <c r="H54" s="66"/>
    </row>
    <row r="55" spans="2:8" hidden="1" x14ac:dyDescent="0.25">
      <c r="B55" s="22"/>
      <c r="C55" s="22"/>
      <c r="D55" s="22"/>
      <c r="E55" s="22"/>
      <c r="F55" s="22"/>
      <c r="G55" s="22"/>
      <c r="H55" s="22"/>
    </row>
    <row r="56" spans="2:8" hidden="1" x14ac:dyDescent="0.25"/>
    <row r="57" spans="2:8" hidden="1" x14ac:dyDescent="0.25"/>
    <row r="58" spans="2:8" hidden="1" x14ac:dyDescent="0.25"/>
    <row r="59" spans="2:8" hidden="1" x14ac:dyDescent="0.25">
      <c r="H59" s="38" t="s">
        <v>62</v>
      </c>
    </row>
    <row r="60" spans="2:8" hidden="1" x14ac:dyDescent="0.25"/>
    <row r="61" spans="2:8" hidden="1" x14ac:dyDescent="0.25"/>
    <row r="62" spans="2:8" hidden="1" x14ac:dyDescent="0.25"/>
    <row r="63" spans="2:8" hidden="1" x14ac:dyDescent="0.25"/>
    <row r="64" spans="2:8" hidden="1" x14ac:dyDescent="0.25"/>
    <row r="65" spans="2:20" hidden="1" x14ac:dyDescent="0.25"/>
    <row r="66" spans="2:20" hidden="1" x14ac:dyDescent="0.25"/>
    <row r="67" spans="2:20" hidden="1" x14ac:dyDescent="0.25"/>
    <row r="68" spans="2:20" hidden="1" x14ac:dyDescent="0.25"/>
    <row r="69" spans="2:20" hidden="1" x14ac:dyDescent="0.25"/>
    <row r="70" spans="2:20" hidden="1" x14ac:dyDescent="0.25"/>
    <row r="71" spans="2:20" hidden="1" x14ac:dyDescent="0.25"/>
    <row r="72" spans="2:20" hidden="1" x14ac:dyDescent="0.25"/>
    <row r="73" spans="2:20" x14ac:dyDescent="0.25">
      <c r="B73" s="41"/>
      <c r="C73" s="41"/>
      <c r="D73" s="41"/>
      <c r="E73" s="41"/>
      <c r="F73" s="41"/>
      <c r="G73" s="41"/>
      <c r="H73" s="41"/>
    </row>
    <row r="74" spans="2:20" ht="15" customHeight="1" x14ac:dyDescent="0.25">
      <c r="B74" s="47" t="s">
        <v>65</v>
      </c>
      <c r="C74" s="47"/>
      <c r="D74" s="42"/>
      <c r="E74" s="42"/>
      <c r="F74" s="42"/>
      <c r="G74" s="47" t="s">
        <v>66</v>
      </c>
      <c r="H74" s="47"/>
      <c r="I74" s="42"/>
      <c r="J74" s="42"/>
      <c r="K74" s="41"/>
      <c r="L74" s="41"/>
      <c r="N74" s="42"/>
      <c r="O74" s="42"/>
      <c r="P74" s="42"/>
      <c r="Q74" s="42"/>
      <c r="R74" s="42"/>
      <c r="S74" s="42"/>
      <c r="T74" s="42"/>
    </row>
    <row r="75" spans="2:20" ht="37.5" customHeight="1" x14ac:dyDescent="0.25">
      <c r="B75" s="45" t="s">
        <v>67</v>
      </c>
      <c r="C75" s="45"/>
      <c r="D75" s="44"/>
      <c r="E75" s="44"/>
      <c r="F75" s="44"/>
      <c r="G75" s="45" t="s">
        <v>63</v>
      </c>
      <c r="H75" s="45"/>
      <c r="I75" s="44"/>
      <c r="J75" s="44"/>
      <c r="K75" s="41"/>
      <c r="L75" s="41"/>
      <c r="N75" s="44"/>
      <c r="O75" s="44"/>
      <c r="P75" s="44"/>
      <c r="Q75" s="44"/>
      <c r="R75" s="44"/>
      <c r="S75" s="44"/>
      <c r="T75" s="41"/>
    </row>
    <row r="76" spans="2:20" ht="15" customHeight="1" x14ac:dyDescent="0.25">
      <c r="B76" s="46" t="s">
        <v>68</v>
      </c>
      <c r="C76" s="46"/>
      <c r="D76" s="43"/>
      <c r="E76" s="43"/>
      <c r="F76" s="43"/>
      <c r="G76" s="47" t="s">
        <v>69</v>
      </c>
      <c r="H76" s="47"/>
      <c r="I76" s="43"/>
      <c r="J76" s="43"/>
      <c r="K76" s="43"/>
      <c r="L76" s="41"/>
      <c r="N76" s="42"/>
      <c r="O76" s="42"/>
      <c r="P76" s="42"/>
      <c r="Q76" s="42"/>
      <c r="R76" s="42"/>
      <c r="S76" s="42"/>
      <c r="T76" s="41"/>
    </row>
    <row r="77" spans="2:20" ht="37.5" customHeight="1" x14ac:dyDescent="0.25">
      <c r="B77" s="45" t="s">
        <v>70</v>
      </c>
      <c r="C77" s="45"/>
      <c r="D77" s="44"/>
      <c r="E77" s="44"/>
      <c r="F77" s="44"/>
      <c r="G77" s="45" t="s">
        <v>64</v>
      </c>
      <c r="H77" s="45"/>
      <c r="I77" s="44"/>
      <c r="J77" s="44"/>
      <c r="K77" s="41"/>
      <c r="L77" s="41"/>
      <c r="N77" s="44"/>
      <c r="O77" s="44"/>
      <c r="P77" s="44"/>
      <c r="Q77" s="44"/>
      <c r="R77" s="44"/>
      <c r="S77" s="44"/>
      <c r="T77" s="41"/>
    </row>
    <row r="78" spans="2:20" ht="15" customHeight="1" x14ac:dyDescent="0.25">
      <c r="B78" s="46" t="s">
        <v>68</v>
      </c>
      <c r="C78" s="46"/>
      <c r="D78" s="43"/>
      <c r="E78" s="43"/>
      <c r="F78" s="43"/>
      <c r="G78" s="46" t="s">
        <v>71</v>
      </c>
      <c r="H78" s="46"/>
      <c r="I78" s="43"/>
      <c r="J78" s="43"/>
      <c r="K78" s="43"/>
      <c r="L78" s="41"/>
      <c r="N78" s="43"/>
      <c r="O78" s="43"/>
      <c r="P78" s="43"/>
      <c r="Q78" s="43"/>
      <c r="R78" s="43"/>
      <c r="S78" s="43"/>
      <c r="T78" s="43"/>
    </row>
    <row r="79" spans="2:20" ht="15" customHeight="1" x14ac:dyDescent="0.25">
      <c r="B79" s="45" t="s">
        <v>73</v>
      </c>
      <c r="C79" s="45"/>
      <c r="D79" s="44"/>
      <c r="E79" s="44"/>
      <c r="F79" s="44"/>
      <c r="G79" s="45" t="s">
        <v>72</v>
      </c>
      <c r="H79" s="45"/>
      <c r="I79" s="44"/>
      <c r="J79" s="44"/>
      <c r="K79" s="41"/>
      <c r="L79" s="41"/>
      <c r="N79" s="44"/>
      <c r="O79" s="44"/>
      <c r="P79" s="44"/>
      <c r="Q79" s="44"/>
      <c r="R79" s="44"/>
      <c r="S79" s="44"/>
      <c r="T79" s="41"/>
    </row>
  </sheetData>
  <mergeCells count="39">
    <mergeCell ref="G79:H79"/>
    <mergeCell ref="G74:H74"/>
    <mergeCell ref="G75:H75"/>
    <mergeCell ref="G76:H76"/>
    <mergeCell ref="G77:H77"/>
    <mergeCell ref="G78:H78"/>
    <mergeCell ref="B54:H54"/>
    <mergeCell ref="B51:D51"/>
    <mergeCell ref="B52:D52"/>
    <mergeCell ref="F52:H52"/>
    <mergeCell ref="B45:D45"/>
    <mergeCell ref="B46:D46"/>
    <mergeCell ref="B47:D47"/>
    <mergeCell ref="B48:D48"/>
    <mergeCell ref="B49:D49"/>
    <mergeCell ref="B50:D50"/>
    <mergeCell ref="B44:D44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2:H2"/>
    <mergeCell ref="B3:H3"/>
    <mergeCell ref="B4:H4"/>
    <mergeCell ref="B6:D6"/>
    <mergeCell ref="F6:H6"/>
    <mergeCell ref="B77:C77"/>
    <mergeCell ref="B78:C78"/>
    <mergeCell ref="B79:C79"/>
    <mergeCell ref="B74:C74"/>
    <mergeCell ref="B75:C75"/>
    <mergeCell ref="B76:C76"/>
  </mergeCells>
  <pageMargins left="0.59055118110236227" right="0.19685039370078741" top="0.19685039370078741" bottom="0.19685039370078741" header="0.31496062992125984" footer="0.31496062992125984"/>
  <pageSetup scale="73" orientation="portrait" r:id="rId1"/>
  <ignoredErrors>
    <ignoredError sqref="G5:H5 C5:D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Alberto</cp:lastModifiedBy>
  <cp:lastPrinted>2017-07-20T22:24:22Z</cp:lastPrinted>
  <dcterms:created xsi:type="dcterms:W3CDTF">2015-10-07T18:28:10Z</dcterms:created>
  <dcterms:modified xsi:type="dcterms:W3CDTF">2017-10-20T18:26:57Z</dcterms:modified>
</cp:coreProperties>
</file>