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004_MORELOS\ODOO\2017\TRIMESTRE 1\"/>
    </mc:Choice>
  </mc:AlternateContent>
  <bookViews>
    <workbookView xWindow="0" yWindow="0" windowWidth="20490" windowHeight="7620"/>
  </bookViews>
  <sheets>
    <sheet name="EA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" i="1" l="1"/>
  <c r="F33" i="1"/>
  <c r="G29" i="1"/>
  <c r="G63" i="1" s="1"/>
  <c r="F29" i="1"/>
  <c r="F63" i="1" s="1"/>
  <c r="G7" i="1"/>
  <c r="F7" i="1"/>
  <c r="G16" i="1"/>
  <c r="G26" i="1" s="1"/>
  <c r="G65" i="1" s="1"/>
  <c r="F16" i="1"/>
  <c r="F19" i="1"/>
  <c r="F26" i="1" l="1"/>
  <c r="F65" i="1"/>
</calcChain>
</file>

<file path=xl/sharedStrings.xml><?xml version="1.0" encoding="utf-8"?>
<sst xmlns="http://schemas.openxmlformats.org/spreadsheetml/2006/main" count="76" uniqueCount="74">
  <si>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</si>
  <si>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</si>
  <si>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</si>
  <si>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</si>
  <si>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</si>
  <si>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</si>
  <si>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</si>
  <si>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</si>
  <si>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</si>
  <si>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</si>
  <si>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</si>
  <si>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</si>
  <si>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</si>
  <si>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</si>
  <si>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</si>
  <si>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</si>
  <si>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</si>
  <si>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</si>
  <si>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</si>
  <si>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</si>
  <si>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</si>
  <si>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</si>
  <si>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</si>
  <si>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</si>
  <si>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</si>
  <si>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</si>
  <si>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</si>
  <si>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</si>
  <si>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</si>
  <si>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</si>
  <si>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</si>
  <si>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</si>
  <si>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</si>
  <si>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</si>
  <si>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</si>
  <si>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</si>
  <si>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</si>
  <si>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</si>
  <si>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</si>
  <si>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</si>
  <si>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</si>
  <si>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</si>
  <si>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</si>
  <si>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</si>
  <si>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</si>
  <si>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</si>
  <si>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</si>
  <si>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</si>
  <si>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</si>
  <si>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</si>
  <si>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</si>
  <si>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</si>
  <si>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</si>
  <si>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</si>
  <si>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</si>
  <si>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</si>
  <si>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</si>
  <si>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</si>
  <si>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</si>
  <si>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</si>
  <si>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ASEC_EA_2doTRIM_Q9</t>
  </si>
  <si>
    <t>TESORERO MUNICIPAL</t>
  </si>
  <si>
    <t>CONTRALOR MUNICIPAL</t>
  </si>
  <si>
    <t>MUNICIPIO DE MORELOS COAHUILA</t>
  </si>
  <si>
    <t>C. JUAN GABRIEL GARZA CALDERON</t>
  </si>
  <si>
    <t>ING. ARMANDO PEREZ PEÑA</t>
  </si>
  <si>
    <t>PRESIDENTE MUNICIPAL</t>
  </si>
  <si>
    <t>C. MARIA ESTHER GONZALEZ DE LUNA</t>
  </si>
  <si>
    <t>C. REYNA YOMARA RUEDA RIVAS</t>
  </si>
  <si>
    <t>REGIDOR DE HACIENDA</t>
  </si>
  <si>
    <t xml:space="preserve">C. ANITA RAIGOZA FLORES </t>
  </si>
  <si>
    <t>SINDICO DE MINORIA</t>
  </si>
  <si>
    <t>SINDICO DE MAYORIA</t>
  </si>
  <si>
    <t>Del 01 de enero al 31 de marzo de 2017 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</si>
</sst>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0" fillId="0" borderId="0" xfId="0" applyBorder="1" applyAlignment="1">
      <alignment vertical="top"/>
    </xf>
    <xf numFmtId="0" fontId="9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8986</xdr:colOff>
      <xdr:row>1</xdr:row>
      <xdr:rowOff>8986</xdr:rowOff>
    </xdr:from>
    <xdr:to>
      <xdr:col>1</xdr:col>
      <xdr:colOff>779268</xdr:colOff>
      <xdr:row>3</xdr:row>
      <xdr:rowOff>178234</xdr:rowOff>
    </xdr:to>
    <xdr:pic>
      <xdr:nvPicPr>
        <xdr:cNvPr id="6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id="{4AA96227-D7A9-4E04-A40A-E899E54D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03" y="206675"/>
          <a:ext cx="770282" cy="546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314505</xdr:colOff>
      <xdr:row>1</xdr:row>
      <xdr:rowOff>8986</xdr:rowOff>
    </xdr:from>
    <xdr:to>
      <xdr:col>6</xdr:col>
      <xdr:colOff>1077333</xdr:colOff>
      <xdr:row>3</xdr:row>
      <xdr:rowOff>178232</xdr:rowOff>
    </xdr:to>
    <xdr:pic>
      <xdr:nvPicPr>
        <xdr:cNvPr id="7" name="4 Imagen" descr="C:\Users\usuario\Desktop\PEÑA MONETA\CUENTA PUBLICA 2016\logo Goyo.jpg">
          <a:extLst>
            <a:ext uri="{FF2B5EF4-FFF2-40B4-BE49-F238E27FC236}">
              <a16:creationId xmlns:a16="http://schemas.microsoft.com/office/drawing/2014/main" id="{12DF0895-F7CE-45C3-9253-33FFFBA56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231" y="206675"/>
          <a:ext cx="762828" cy="546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580485</xdr:colOff>
      <xdr:row>86</xdr:row>
      <xdr:rowOff>188002</xdr:rowOff>
    </xdr:from>
    <xdr:to>
      <xdr:col>2</xdr:col>
      <xdr:colOff>1554551</xdr:colOff>
      <xdr:row>87</xdr:row>
      <xdr:rowOff>8986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CB8EC780-6271-4E04-A8A6-B27D7FB9EB7B}"/>
            </a:ext>
          </a:extLst>
        </xdr:cNvPr>
        <xdr:cNvCxnSpPr/>
      </xdr:nvCxnSpPr>
      <xdr:spPr>
        <a:xfrm>
          <a:off x="760202" y="16784865"/>
          <a:ext cx="1791778" cy="9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549965</xdr:colOff>
      <xdr:row>90</xdr:row>
      <xdr:rowOff>637874</xdr:rowOff>
    </xdr:from>
    <xdr:to>
      <xdr:col>2</xdr:col>
      <xdr:colOff>1608467</xdr:colOff>
      <xdr:row>90</xdr:row>
      <xdr:rowOff>637996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E8C320AF-F09E-4B87-B319-7D5AAD7F4F76}"/>
            </a:ext>
          </a:extLst>
        </xdr:cNvPr>
        <xdr:cNvCxnSpPr/>
      </xdr:nvCxnSpPr>
      <xdr:spPr>
        <a:xfrm>
          <a:off x="729682" y="18313039"/>
          <a:ext cx="1876214" cy="1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595395</xdr:colOff>
      <xdr:row>88</xdr:row>
      <xdr:rowOff>614228</xdr:rowOff>
    </xdr:from>
    <xdr:to>
      <xdr:col>2</xdr:col>
      <xdr:colOff>1599482</xdr:colOff>
      <xdr:row>88</xdr:row>
      <xdr:rowOff>620024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66B304B5-FFCF-4704-BDB4-78E37D5F04F2}"/>
            </a:ext>
          </a:extLst>
        </xdr:cNvPr>
        <xdr:cNvCxnSpPr/>
      </xdr:nvCxnSpPr>
      <xdr:spPr>
        <a:xfrm>
          <a:off x="775112" y="17588497"/>
          <a:ext cx="1821799" cy="57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1949725</xdr:colOff>
      <xdr:row>89</xdr:row>
      <xdr:rowOff>3314</xdr:rowOff>
    </xdr:from>
    <xdr:to>
      <xdr:col>7</xdr:col>
      <xdr:colOff>102704</xdr:colOff>
      <xdr:row>89</xdr:row>
      <xdr:rowOff>3315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7A6FE9CA-763B-45EA-B7AF-B681B544EDB2}"/>
            </a:ext>
          </a:extLst>
        </xdr:cNvPr>
        <xdr:cNvCxnSpPr/>
      </xdr:nvCxnSpPr>
      <xdr:spPr>
        <a:xfrm flipV="1">
          <a:off x="7055125" y="17138789"/>
          <a:ext cx="216300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5188</xdr:colOff>
      <xdr:row>91</xdr:row>
      <xdr:rowOff>20458</xdr:rowOff>
    </xdr:from>
    <xdr:to>
      <xdr:col>7</xdr:col>
      <xdr:colOff>73590</xdr:colOff>
      <xdr:row>91</xdr:row>
      <xdr:rowOff>20459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CCB34895-499F-48AD-AF2F-5DEFF4236C71}"/>
            </a:ext>
          </a:extLst>
        </xdr:cNvPr>
        <xdr:cNvCxnSpPr/>
      </xdr:nvCxnSpPr>
      <xdr:spPr>
        <a:xfrm flipV="1">
          <a:off x="8433914" y="18342604"/>
          <a:ext cx="193745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1910172</xdr:colOff>
      <xdr:row>87</xdr:row>
      <xdr:rowOff>10642</xdr:rowOff>
    </xdr:from>
    <xdr:to>
      <xdr:col>7</xdr:col>
      <xdr:colOff>63151</xdr:colOff>
      <xdr:row>87</xdr:row>
      <xdr:rowOff>10643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B39E42B-C7B4-4A49-80F4-57A336DD4B03}"/>
            </a:ext>
          </a:extLst>
        </xdr:cNvPr>
        <xdr:cNvCxnSpPr/>
      </xdr:nvCxnSpPr>
      <xdr:spPr>
        <a:xfrm flipV="1">
          <a:off x="7130950" y="16796208"/>
          <a:ext cx="245720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3"/>
  <sheetViews>
    <sheetView showGridLines="0" tabSelected="1" view="pageLayout" zoomScale="106" zoomScaleNormal="106" zoomScalePageLayoutView="106" workbookViewId="0">
      <selection activeCell="C8" sqref="C8:E8"/>
    </sheetView>
  </sheetViews>
  <sheetFormatPr baseColWidth="10" defaultColWidth="11.5703125" defaultRowHeight="15" x14ac:dyDescent="0.25"/>
  <cols>
    <col min="1" max="1" width="2.7109375" style="2" customWidth="1"/>
    <col min="2" max="2" width="12.28515625" style="2" customWidth="1"/>
    <col min="3" max="5" width="31.7109375" style="2" customWidth="1"/>
    <col min="6" max="7" width="16.42578125" style="2" customWidth="1"/>
    <col min="8" max="16384" width="11.5703125" style="2"/>
  </cols>
  <sheetData>
    <row r="1" spans="2:7" ht="15.75" thickBot="1" x14ac:dyDescent="0.3"/>
    <row r="2" spans="2:7" x14ac:dyDescent="0.25">
      <c r="B2" s="37" t="s">
        <v>63</v>
      </c>
      <c r="C2" s="38"/>
      <c r="D2" s="38"/>
      <c r="E2" s="38"/>
      <c r="F2" s="38"/>
      <c r="G2" s="39"/>
    </row>
    <row r="3" spans="2:7" ht="15" customHeight="1" x14ac:dyDescent="0.25">
      <c r="B3" s="40" t="s">
        <v>0</v>
      </c>
      <c r="C3" s="41"/>
      <c r="D3" s="41"/>
      <c r="E3" s="41"/>
      <c r="F3" s="41"/>
      <c r="G3" s="42"/>
    </row>
    <row r="4" spans="2:7" ht="15.75" customHeight="1" thickBot="1" x14ac:dyDescent="0.3">
      <c r="B4" s="43" t="s">
        <v>73</v>
      </c>
      <c r="C4" s="44"/>
      <c r="D4" s="44"/>
      <c r="E4" s="44"/>
      <c r="F4" s="44"/>
      <c r="G4" s="45"/>
    </row>
    <row r="5" spans="2:7" x14ac:dyDescent="0.25">
      <c r="B5" s="3"/>
      <c r="C5" s="4"/>
      <c r="D5" s="4"/>
      <c r="E5" s="4"/>
      <c r="F5" s="16" t="s">
        <v>58</v>
      </c>
      <c r="G5" s="17" t="s">
        <v>59</v>
      </c>
    </row>
    <row r="6" spans="2:7" ht="14.65" customHeight="1" x14ac:dyDescent="0.25">
      <c r="B6" s="46" t="s">
        <v>1</v>
      </c>
      <c r="C6" s="47"/>
      <c r="D6" s="47"/>
      <c r="E6" s="47"/>
      <c r="F6" s="5"/>
      <c r="G6" s="6"/>
    </row>
    <row r="7" spans="2:7" ht="15" customHeight="1" x14ac:dyDescent="0.25">
      <c r="B7" s="31" t="s">
        <v>55</v>
      </c>
      <c r="C7" s="32"/>
      <c r="D7" s="32"/>
      <c r="E7" s="32"/>
      <c r="F7" s="7">
        <f>SUM(F8:F15)</f>
        <v>1907918.7000000002</v>
      </c>
      <c r="G7" s="8">
        <f>SUM(G8:G15)</f>
        <v>2117941.8099999996</v>
      </c>
    </row>
    <row r="8" spans="2:7" ht="14.65" customHeight="1" x14ac:dyDescent="0.25">
      <c r="B8" s="19"/>
      <c r="C8" s="30" t="s">
        <v>2</v>
      </c>
      <c r="D8" s="30"/>
      <c r="E8" s="30"/>
      <c r="F8" s="9">
        <v>1150715.27</v>
      </c>
      <c r="G8" s="10">
        <v>1426596.67</v>
      </c>
    </row>
    <row r="9" spans="2:7" ht="14.65" customHeight="1" x14ac:dyDescent="0.25">
      <c r="B9" s="19"/>
      <c r="C9" s="30" t="s">
        <v>3</v>
      </c>
      <c r="D9" s="30"/>
      <c r="E9" s="30"/>
      <c r="F9" s="9">
        <v>0</v>
      </c>
      <c r="G9" s="10">
        <v>0</v>
      </c>
    </row>
    <row r="10" spans="2:7" ht="14.65" customHeight="1" x14ac:dyDescent="0.25">
      <c r="B10" s="19"/>
      <c r="C10" s="30" t="s">
        <v>4</v>
      </c>
      <c r="D10" s="30"/>
      <c r="E10" s="30"/>
      <c r="F10" s="9">
        <v>63510</v>
      </c>
      <c r="G10" s="10">
        <v>65430</v>
      </c>
    </row>
    <row r="11" spans="2:7" ht="14.65" customHeight="1" x14ac:dyDescent="0.25">
      <c r="B11" s="19"/>
      <c r="C11" s="30" t="s">
        <v>5</v>
      </c>
      <c r="D11" s="30"/>
      <c r="E11" s="30"/>
      <c r="F11" s="9">
        <v>303484.37</v>
      </c>
      <c r="G11" s="10">
        <v>212094.16</v>
      </c>
    </row>
    <row r="12" spans="2:7" x14ac:dyDescent="0.25">
      <c r="B12" s="19"/>
      <c r="C12" s="30" t="s">
        <v>56</v>
      </c>
      <c r="D12" s="30"/>
      <c r="E12" s="30"/>
      <c r="F12" s="9">
        <v>5600</v>
      </c>
      <c r="G12" s="10">
        <v>3086.72</v>
      </c>
    </row>
    <row r="13" spans="2:7" ht="14.65" customHeight="1" x14ac:dyDescent="0.25">
      <c r="B13" s="19"/>
      <c r="C13" s="30" t="s">
        <v>6</v>
      </c>
      <c r="D13" s="30"/>
      <c r="E13" s="30"/>
      <c r="F13" s="9">
        <v>352514.06</v>
      </c>
      <c r="G13" s="10">
        <v>371794.26</v>
      </c>
    </row>
    <row r="14" spans="2:7" ht="14.65" customHeight="1" x14ac:dyDescent="0.25">
      <c r="B14" s="19"/>
      <c r="C14" s="30" t="s">
        <v>7</v>
      </c>
      <c r="D14" s="30"/>
      <c r="E14" s="30"/>
      <c r="F14" s="9">
        <v>0</v>
      </c>
      <c r="G14" s="10">
        <v>0</v>
      </c>
    </row>
    <row r="15" spans="2:7" ht="26.25" customHeight="1" x14ac:dyDescent="0.25">
      <c r="B15" s="19"/>
      <c r="C15" s="30" t="s">
        <v>8</v>
      </c>
      <c r="D15" s="30"/>
      <c r="E15" s="30"/>
      <c r="F15" s="9">
        <v>32095</v>
      </c>
      <c r="G15" s="10">
        <v>38940</v>
      </c>
    </row>
    <row r="16" spans="2:7" ht="14.65" customHeight="1" x14ac:dyDescent="0.25">
      <c r="B16" s="31" t="s">
        <v>9</v>
      </c>
      <c r="C16" s="32"/>
      <c r="D16" s="32"/>
      <c r="E16" s="32"/>
      <c r="F16" s="7">
        <f>SUM(F17:F18)</f>
        <v>7103458.8799999999</v>
      </c>
      <c r="G16" s="8">
        <f>SUM(G17:G18)</f>
        <v>7239214.8700000001</v>
      </c>
    </row>
    <row r="17" spans="2:7" ht="14.65" customHeight="1" x14ac:dyDescent="0.25">
      <c r="B17" s="19"/>
      <c r="C17" s="30" t="s">
        <v>10</v>
      </c>
      <c r="D17" s="30"/>
      <c r="E17" s="30"/>
      <c r="F17" s="9">
        <v>7103458.8799999999</v>
      </c>
      <c r="G17" s="10">
        <v>7225014.8700000001</v>
      </c>
    </row>
    <row r="18" spans="2:7" ht="14.65" customHeight="1" x14ac:dyDescent="0.25">
      <c r="B18" s="19"/>
      <c r="C18" s="30" t="s">
        <v>11</v>
      </c>
      <c r="D18" s="30"/>
      <c r="E18" s="30"/>
      <c r="F18" s="9">
        <v>0</v>
      </c>
      <c r="G18" s="10">
        <v>14200</v>
      </c>
    </row>
    <row r="19" spans="2:7" ht="14.65" customHeight="1" x14ac:dyDescent="0.25">
      <c r="B19" s="31" t="s">
        <v>12</v>
      </c>
      <c r="C19" s="32"/>
      <c r="D19" s="32"/>
      <c r="E19" s="32"/>
      <c r="F19" s="7">
        <f>SUM(F20:F24)</f>
        <v>11136.39</v>
      </c>
      <c r="G19" s="8">
        <v>0</v>
      </c>
    </row>
    <row r="20" spans="2:7" ht="14.65" customHeight="1" x14ac:dyDescent="0.25">
      <c r="B20" s="19"/>
      <c r="C20" s="30" t="s">
        <v>13</v>
      </c>
      <c r="D20" s="30"/>
      <c r="E20" s="30"/>
      <c r="F20" s="9">
        <v>11136.39</v>
      </c>
      <c r="G20" s="10">
        <v>0</v>
      </c>
    </row>
    <row r="21" spans="2:7" ht="15" customHeight="1" x14ac:dyDescent="0.25">
      <c r="B21" s="19"/>
      <c r="C21" s="30" t="s">
        <v>14</v>
      </c>
      <c r="D21" s="30"/>
      <c r="E21" s="30"/>
      <c r="F21" s="9">
        <v>0</v>
      </c>
      <c r="G21" s="10">
        <v>0</v>
      </c>
    </row>
    <row r="22" spans="2:7" ht="15" customHeight="1" x14ac:dyDescent="0.25">
      <c r="B22" s="19"/>
      <c r="C22" s="30" t="s">
        <v>15</v>
      </c>
      <c r="D22" s="30"/>
      <c r="E22" s="30"/>
      <c r="F22" s="9">
        <v>0</v>
      </c>
      <c r="G22" s="10">
        <v>0</v>
      </c>
    </row>
    <row r="23" spans="2:7" ht="15" customHeight="1" x14ac:dyDescent="0.25">
      <c r="B23" s="19"/>
      <c r="C23" s="30" t="s">
        <v>16</v>
      </c>
      <c r="D23" s="30"/>
      <c r="E23" s="30"/>
      <c r="F23" s="9">
        <v>0</v>
      </c>
      <c r="G23" s="10">
        <v>0</v>
      </c>
    </row>
    <row r="24" spans="2:7" ht="14.65" customHeight="1" x14ac:dyDescent="0.25">
      <c r="B24" s="19"/>
      <c r="C24" s="30" t="s">
        <v>17</v>
      </c>
      <c r="D24" s="30"/>
      <c r="E24" s="30"/>
      <c r="F24" s="9">
        <v>0</v>
      </c>
      <c r="G24" s="10">
        <v>0</v>
      </c>
    </row>
    <row r="25" spans="2:7" ht="14.65" customHeight="1" x14ac:dyDescent="0.25">
      <c r="B25" s="19"/>
      <c r="C25" s="18"/>
      <c r="D25" s="18"/>
      <c r="E25" s="18"/>
      <c r="F25" s="9"/>
      <c r="G25" s="10"/>
    </row>
    <row r="26" spans="2:7" ht="15" customHeight="1" x14ac:dyDescent="0.25">
      <c r="B26" s="35" t="s">
        <v>18</v>
      </c>
      <c r="C26" s="36"/>
      <c r="D26" s="36"/>
      <c r="E26" s="36"/>
      <c r="F26" s="7">
        <f>+F19+F16+F7</f>
        <v>9022513.9699999988</v>
      </c>
      <c r="G26" s="8">
        <f>+G19+G16+G7</f>
        <v>9357156.6799999997</v>
      </c>
    </row>
    <row r="27" spans="2:7" x14ac:dyDescent="0.25">
      <c r="B27" s="19"/>
      <c r="C27" s="18"/>
      <c r="D27" s="18"/>
      <c r="E27" s="18"/>
      <c r="F27" s="9"/>
      <c r="G27" s="10"/>
    </row>
    <row r="28" spans="2:7" ht="15" customHeight="1" x14ac:dyDescent="0.25">
      <c r="B28" s="31" t="s">
        <v>19</v>
      </c>
      <c r="C28" s="32"/>
      <c r="D28" s="32"/>
      <c r="E28" s="32"/>
      <c r="F28" s="9"/>
      <c r="G28" s="10"/>
    </row>
    <row r="29" spans="2:7" ht="15" customHeight="1" x14ac:dyDescent="0.25">
      <c r="B29" s="31" t="s">
        <v>20</v>
      </c>
      <c r="C29" s="32"/>
      <c r="D29" s="32"/>
      <c r="E29" s="32"/>
      <c r="F29" s="7">
        <f>SUM(F30:F32)</f>
        <v>6811846.3499999996</v>
      </c>
      <c r="G29" s="8">
        <f>SUM(G30:G32)</f>
        <v>5690254.7999999998</v>
      </c>
    </row>
    <row r="30" spans="2:7" x14ac:dyDescent="0.25">
      <c r="B30" s="19"/>
      <c r="C30" s="30" t="s">
        <v>21</v>
      </c>
      <c r="D30" s="30"/>
      <c r="E30" s="30"/>
      <c r="F30" s="9">
        <v>3492142</v>
      </c>
      <c r="G30" s="10">
        <v>2911581</v>
      </c>
    </row>
    <row r="31" spans="2:7" x14ac:dyDescent="0.25">
      <c r="B31" s="19"/>
      <c r="C31" s="30" t="s">
        <v>22</v>
      </c>
      <c r="D31" s="30"/>
      <c r="E31" s="30"/>
      <c r="F31" s="9">
        <v>1622672.91</v>
      </c>
      <c r="G31" s="10">
        <v>1343861.59</v>
      </c>
    </row>
    <row r="32" spans="2:7" x14ac:dyDescent="0.25">
      <c r="B32" s="19"/>
      <c r="C32" s="30" t="s">
        <v>23</v>
      </c>
      <c r="D32" s="30"/>
      <c r="E32" s="30"/>
      <c r="F32" s="9">
        <v>1697031.44</v>
      </c>
      <c r="G32" s="10">
        <v>1434812.21</v>
      </c>
    </row>
    <row r="33" spans="2:7" ht="15" customHeight="1" x14ac:dyDescent="0.25">
      <c r="B33" s="31" t="s">
        <v>11</v>
      </c>
      <c r="C33" s="32"/>
      <c r="D33" s="32"/>
      <c r="E33" s="32"/>
      <c r="F33" s="7">
        <f>SUM(F34:F42)</f>
        <v>386980.1</v>
      </c>
      <c r="G33" s="8">
        <f>SUM(G34:G42)</f>
        <v>405221.79000000004</v>
      </c>
    </row>
    <row r="34" spans="2:7" ht="15" customHeight="1" x14ac:dyDescent="0.25">
      <c r="B34" s="19"/>
      <c r="C34" s="30" t="s">
        <v>24</v>
      </c>
      <c r="D34" s="30"/>
      <c r="E34" s="30"/>
      <c r="F34" s="9">
        <v>0</v>
      </c>
      <c r="G34" s="10">
        <v>0</v>
      </c>
    </row>
    <row r="35" spans="2:7" ht="15" customHeight="1" x14ac:dyDescent="0.25">
      <c r="B35" s="19"/>
      <c r="C35" s="30" t="s">
        <v>25</v>
      </c>
      <c r="D35" s="30"/>
      <c r="E35" s="30"/>
      <c r="F35" s="9">
        <v>0</v>
      </c>
      <c r="G35" s="10">
        <v>2000</v>
      </c>
    </row>
    <row r="36" spans="2:7" x14ac:dyDescent="0.25">
      <c r="B36" s="19"/>
      <c r="C36" s="30" t="s">
        <v>26</v>
      </c>
      <c r="D36" s="30"/>
      <c r="E36" s="30"/>
      <c r="F36" s="9">
        <v>166726.54</v>
      </c>
      <c r="G36" s="10">
        <v>178159.35</v>
      </c>
    </row>
    <row r="37" spans="2:7" x14ac:dyDescent="0.25">
      <c r="B37" s="19"/>
      <c r="C37" s="30" t="s">
        <v>27</v>
      </c>
      <c r="D37" s="30"/>
      <c r="E37" s="30"/>
      <c r="F37" s="9">
        <v>220253.56</v>
      </c>
      <c r="G37" s="10">
        <v>225062.44</v>
      </c>
    </row>
    <row r="38" spans="2:7" x14ac:dyDescent="0.25">
      <c r="B38" s="19"/>
      <c r="C38" s="30" t="s">
        <v>28</v>
      </c>
      <c r="D38" s="30"/>
      <c r="E38" s="30"/>
      <c r="F38" s="9">
        <v>0</v>
      </c>
      <c r="G38" s="10">
        <v>0</v>
      </c>
    </row>
    <row r="39" spans="2:7" ht="15" customHeight="1" x14ac:dyDescent="0.25">
      <c r="B39" s="19"/>
      <c r="C39" s="30" t="s">
        <v>29</v>
      </c>
      <c r="D39" s="30"/>
      <c r="E39" s="30"/>
      <c r="F39" s="9">
        <v>0</v>
      </c>
      <c r="G39" s="10">
        <v>0</v>
      </c>
    </row>
    <row r="40" spans="2:7" x14ac:dyDescent="0.25">
      <c r="B40" s="19"/>
      <c r="C40" s="30" t="s">
        <v>30</v>
      </c>
      <c r="D40" s="30"/>
      <c r="E40" s="30"/>
      <c r="F40" s="9">
        <v>0</v>
      </c>
      <c r="G40" s="10">
        <v>0</v>
      </c>
    </row>
    <row r="41" spans="2:7" x14ac:dyDescent="0.25">
      <c r="B41" s="19"/>
      <c r="C41" s="30" t="s">
        <v>31</v>
      </c>
      <c r="D41" s="30"/>
      <c r="E41" s="30"/>
      <c r="F41" s="9">
        <v>0</v>
      </c>
      <c r="G41" s="10">
        <v>0</v>
      </c>
    </row>
    <row r="42" spans="2:7" x14ac:dyDescent="0.25">
      <c r="B42" s="19"/>
      <c r="C42" s="30" t="s">
        <v>32</v>
      </c>
      <c r="D42" s="30"/>
      <c r="E42" s="30"/>
      <c r="F42" s="9">
        <v>0</v>
      </c>
      <c r="G42" s="10">
        <v>0</v>
      </c>
    </row>
    <row r="43" spans="2:7" ht="15" customHeight="1" x14ac:dyDescent="0.25">
      <c r="B43" s="31" t="s">
        <v>33</v>
      </c>
      <c r="C43" s="32"/>
      <c r="D43" s="32"/>
      <c r="E43" s="32"/>
      <c r="F43" s="7">
        <v>0</v>
      </c>
      <c r="G43" s="8">
        <v>0</v>
      </c>
    </row>
    <row r="44" spans="2:7" x14ac:dyDescent="0.25">
      <c r="B44" s="19"/>
      <c r="C44" s="30" t="s">
        <v>34</v>
      </c>
      <c r="D44" s="30"/>
      <c r="E44" s="30"/>
      <c r="F44" s="9">
        <v>0</v>
      </c>
      <c r="G44" s="10">
        <v>0</v>
      </c>
    </row>
    <row r="45" spans="2:7" x14ac:dyDescent="0.25">
      <c r="B45" s="19"/>
      <c r="C45" s="30" t="s">
        <v>35</v>
      </c>
      <c r="D45" s="30"/>
      <c r="E45" s="30"/>
      <c r="F45" s="9">
        <v>0</v>
      </c>
      <c r="G45" s="10">
        <v>0</v>
      </c>
    </row>
    <row r="46" spans="2:7" x14ac:dyDescent="0.25">
      <c r="B46" s="19"/>
      <c r="C46" s="30" t="s">
        <v>36</v>
      </c>
      <c r="D46" s="30"/>
      <c r="E46" s="30"/>
      <c r="F46" s="9">
        <v>0</v>
      </c>
      <c r="G46" s="10">
        <v>0</v>
      </c>
    </row>
    <row r="47" spans="2:7" ht="15" customHeight="1" x14ac:dyDescent="0.25">
      <c r="B47" s="31" t="s">
        <v>37</v>
      </c>
      <c r="C47" s="32"/>
      <c r="D47" s="32"/>
      <c r="E47" s="32"/>
      <c r="F47" s="7">
        <v>0</v>
      </c>
      <c r="G47" s="8">
        <v>0</v>
      </c>
    </row>
    <row r="48" spans="2:7" x14ac:dyDescent="0.25">
      <c r="B48" s="19"/>
      <c r="C48" s="30" t="s">
        <v>38</v>
      </c>
      <c r="D48" s="30"/>
      <c r="E48" s="30"/>
      <c r="F48" s="9">
        <v>0</v>
      </c>
      <c r="G48" s="10">
        <v>0</v>
      </c>
    </row>
    <row r="49" spans="2:7" x14ac:dyDescent="0.25">
      <c r="B49" s="19"/>
      <c r="C49" s="30" t="s">
        <v>39</v>
      </c>
      <c r="D49" s="30"/>
      <c r="E49" s="30"/>
      <c r="F49" s="9">
        <v>0</v>
      </c>
      <c r="G49" s="10">
        <v>0</v>
      </c>
    </row>
    <row r="50" spans="2:7" x14ac:dyDescent="0.25">
      <c r="B50" s="19"/>
      <c r="C50" s="30" t="s">
        <v>40</v>
      </c>
      <c r="D50" s="30"/>
      <c r="E50" s="30"/>
      <c r="F50" s="9">
        <v>0</v>
      </c>
      <c r="G50" s="10">
        <v>0</v>
      </c>
    </row>
    <row r="51" spans="2:7" x14ac:dyDescent="0.25">
      <c r="B51" s="19"/>
      <c r="C51" s="30" t="s">
        <v>41</v>
      </c>
      <c r="D51" s="30"/>
      <c r="E51" s="30"/>
      <c r="F51" s="9">
        <v>0</v>
      </c>
      <c r="G51" s="10">
        <v>0</v>
      </c>
    </row>
    <row r="52" spans="2:7" x14ac:dyDescent="0.25">
      <c r="B52" s="19"/>
      <c r="C52" s="30" t="s">
        <v>42</v>
      </c>
      <c r="D52" s="30"/>
      <c r="E52" s="30"/>
      <c r="F52" s="9">
        <v>0</v>
      </c>
      <c r="G52" s="10">
        <v>0</v>
      </c>
    </row>
    <row r="53" spans="2:7" ht="15" customHeight="1" x14ac:dyDescent="0.25">
      <c r="B53" s="31" t="s">
        <v>43</v>
      </c>
      <c r="C53" s="32"/>
      <c r="D53" s="32"/>
      <c r="E53" s="32"/>
      <c r="F53" s="7">
        <v>0</v>
      </c>
      <c r="G53" s="8">
        <v>0</v>
      </c>
    </row>
    <row r="54" spans="2:7" ht="15" customHeight="1" x14ac:dyDescent="0.25">
      <c r="B54" s="19"/>
      <c r="C54" s="30" t="s">
        <v>44</v>
      </c>
      <c r="D54" s="30"/>
      <c r="E54" s="30"/>
      <c r="F54" s="9">
        <v>0</v>
      </c>
      <c r="G54" s="10">
        <v>0</v>
      </c>
    </row>
    <row r="55" spans="2:7" x14ac:dyDescent="0.25">
      <c r="B55" s="19"/>
      <c r="C55" s="30" t="s">
        <v>45</v>
      </c>
      <c r="D55" s="30"/>
      <c r="E55" s="30"/>
      <c r="F55" s="9">
        <v>0</v>
      </c>
      <c r="G55" s="10">
        <v>0</v>
      </c>
    </row>
    <row r="56" spans="2:7" x14ac:dyDescent="0.25">
      <c r="B56" s="19"/>
      <c r="C56" s="30" t="s">
        <v>46</v>
      </c>
      <c r="D56" s="30"/>
      <c r="E56" s="30"/>
      <c r="F56" s="9">
        <v>0</v>
      </c>
      <c r="G56" s="10">
        <v>0</v>
      </c>
    </row>
    <row r="57" spans="2:7" ht="15" customHeight="1" x14ac:dyDescent="0.25">
      <c r="B57" s="19"/>
      <c r="C57" s="30" t="s">
        <v>47</v>
      </c>
      <c r="D57" s="30"/>
      <c r="E57" s="30"/>
      <c r="F57" s="9">
        <v>0</v>
      </c>
      <c r="G57" s="10">
        <v>0</v>
      </c>
    </row>
    <row r="58" spans="2:7" ht="15" customHeight="1" x14ac:dyDescent="0.25">
      <c r="B58" s="19"/>
      <c r="C58" s="30" t="s">
        <v>48</v>
      </c>
      <c r="D58" s="30"/>
      <c r="E58" s="30"/>
      <c r="F58" s="9">
        <v>0</v>
      </c>
      <c r="G58" s="10">
        <v>0</v>
      </c>
    </row>
    <row r="59" spans="2:7" x14ac:dyDescent="0.25">
      <c r="B59" s="19"/>
      <c r="C59" s="30" t="s">
        <v>49</v>
      </c>
      <c r="D59" s="30"/>
      <c r="E59" s="30"/>
      <c r="F59" s="9">
        <v>0</v>
      </c>
      <c r="G59" s="10">
        <v>0</v>
      </c>
    </row>
    <row r="60" spans="2:7" ht="15" customHeight="1" x14ac:dyDescent="0.25">
      <c r="B60" s="31" t="s">
        <v>50</v>
      </c>
      <c r="C60" s="32"/>
      <c r="D60" s="32"/>
      <c r="E60" s="32"/>
      <c r="F60" s="7">
        <v>0</v>
      </c>
      <c r="G60" s="8">
        <v>0</v>
      </c>
    </row>
    <row r="61" spans="2:7" x14ac:dyDescent="0.25">
      <c r="B61" s="19"/>
      <c r="C61" s="30" t="s">
        <v>51</v>
      </c>
      <c r="D61" s="30"/>
      <c r="E61" s="30"/>
      <c r="F61" s="9">
        <v>0</v>
      </c>
      <c r="G61" s="10">
        <v>0</v>
      </c>
    </row>
    <row r="62" spans="2:7" x14ac:dyDescent="0.25">
      <c r="B62" s="33"/>
      <c r="C62" s="34"/>
      <c r="D62" s="34"/>
      <c r="E62" s="34"/>
      <c r="F62" s="9"/>
      <c r="G62" s="10"/>
    </row>
    <row r="63" spans="2:7" ht="15" customHeight="1" x14ac:dyDescent="0.25">
      <c r="B63" s="31" t="s">
        <v>52</v>
      </c>
      <c r="C63" s="32"/>
      <c r="D63" s="32"/>
      <c r="E63" s="32"/>
      <c r="F63" s="7">
        <f>+F29+F33</f>
        <v>7198826.4499999993</v>
      </c>
      <c r="G63" s="8">
        <f>+G33+G29</f>
        <v>6095476.5899999999</v>
      </c>
    </row>
    <row r="64" spans="2:7" x14ac:dyDescent="0.25">
      <c r="B64" s="19"/>
      <c r="C64" s="18"/>
      <c r="D64" s="18"/>
      <c r="E64" s="18"/>
      <c r="F64" s="9"/>
      <c r="G64" s="10"/>
    </row>
    <row r="65" spans="2:8" ht="15" customHeight="1" x14ac:dyDescent="0.25">
      <c r="B65" s="31" t="s">
        <v>53</v>
      </c>
      <c r="C65" s="32"/>
      <c r="D65" s="32"/>
      <c r="E65" s="32"/>
      <c r="F65" s="7">
        <f>+F26-F63</f>
        <v>1823687.5199999996</v>
      </c>
      <c r="G65" s="8">
        <f>+G26-G63</f>
        <v>3261680.09</v>
      </c>
    </row>
    <row r="66" spans="2:8" x14ac:dyDescent="0.25">
      <c r="B66" s="19"/>
      <c r="C66" s="18"/>
      <c r="D66" s="18"/>
      <c r="E66" s="18"/>
      <c r="F66" s="11"/>
      <c r="G66" s="12"/>
    </row>
    <row r="67" spans="2:8" ht="15.75" customHeight="1" thickBot="1" x14ac:dyDescent="0.3">
      <c r="B67" s="28" t="s">
        <v>54</v>
      </c>
      <c r="C67" s="29"/>
      <c r="D67" s="29"/>
      <c r="E67" s="29"/>
      <c r="F67" s="13"/>
      <c r="G67" s="14"/>
    </row>
    <row r="69" spans="2:8" ht="49.5" customHeight="1" x14ac:dyDescent="0.25">
      <c r="B69" s="27" t="s">
        <v>57</v>
      </c>
      <c r="C69" s="27"/>
      <c r="D69" s="27"/>
      <c r="E69" s="27"/>
      <c r="F69" s="27"/>
      <c r="G69" s="27"/>
      <c r="H69" s="15"/>
    </row>
    <row r="70" spans="2:8" hidden="1" x14ac:dyDescent="0.25"/>
    <row r="71" spans="2:8" hidden="1" x14ac:dyDescent="0.25"/>
    <row r="72" spans="2:8" hidden="1" x14ac:dyDescent="0.25"/>
    <row r="73" spans="2:8" hidden="1" x14ac:dyDescent="0.25"/>
    <row r="74" spans="2:8" hidden="1" x14ac:dyDescent="0.25">
      <c r="H74" s="1" t="s">
        <v>60</v>
      </c>
    </row>
    <row r="75" spans="2:8" hidden="1" x14ac:dyDescent="0.25"/>
    <row r="76" spans="2:8" hidden="1" x14ac:dyDescent="0.25"/>
    <row r="77" spans="2:8" hidden="1" x14ac:dyDescent="0.25"/>
    <row r="78" spans="2:8" hidden="1" x14ac:dyDescent="0.25"/>
    <row r="79" spans="2:8" hidden="1" x14ac:dyDescent="0.25"/>
    <row r="80" spans="2:8" hidden="1" x14ac:dyDescent="0.25"/>
    <row r="81" spans="2:7" hidden="1" x14ac:dyDescent="0.25"/>
    <row r="82" spans="2:7" hidden="1" x14ac:dyDescent="0.25"/>
    <row r="83" spans="2:7" hidden="1" x14ac:dyDescent="0.25"/>
    <row r="84" spans="2:7" hidden="1" x14ac:dyDescent="0.25"/>
    <row r="85" spans="2:7" hidden="1" x14ac:dyDescent="0.25"/>
    <row r="87" spans="2:7" ht="15" customHeight="1" x14ac:dyDescent="0.25">
      <c r="B87" s="20"/>
      <c r="C87" s="20"/>
      <c r="D87" s="20"/>
      <c r="E87" s="20"/>
      <c r="F87" s="20"/>
      <c r="G87" s="20"/>
    </row>
    <row r="88" spans="2:7" ht="15" customHeight="1" x14ac:dyDescent="0.25">
      <c r="B88" s="25" t="s">
        <v>64</v>
      </c>
      <c r="C88" s="25"/>
      <c r="D88" s="21"/>
      <c r="E88" s="21"/>
      <c r="F88" s="25" t="s">
        <v>65</v>
      </c>
      <c r="G88" s="25"/>
    </row>
    <row r="89" spans="2:7" ht="39.75" customHeight="1" x14ac:dyDescent="0.25">
      <c r="B89" s="24" t="s">
        <v>66</v>
      </c>
      <c r="C89" s="24"/>
      <c r="D89" s="22"/>
      <c r="E89" s="22"/>
      <c r="F89" s="24" t="s">
        <v>61</v>
      </c>
      <c r="G89" s="24"/>
    </row>
    <row r="90" spans="2:7" ht="15" customHeight="1" x14ac:dyDescent="0.25">
      <c r="B90" s="26" t="s">
        <v>67</v>
      </c>
      <c r="C90" s="26"/>
      <c r="D90" s="23"/>
      <c r="E90" s="23"/>
      <c r="F90" s="25" t="s">
        <v>68</v>
      </c>
      <c r="G90" s="25"/>
    </row>
    <row r="91" spans="2:7" ht="35.25" customHeight="1" x14ac:dyDescent="0.25">
      <c r="B91" s="24" t="s">
        <v>69</v>
      </c>
      <c r="C91" s="24"/>
      <c r="D91" s="22"/>
      <c r="E91" s="22"/>
      <c r="F91" s="24" t="s">
        <v>62</v>
      </c>
      <c r="G91" s="24"/>
    </row>
    <row r="92" spans="2:7" ht="15" customHeight="1" x14ac:dyDescent="0.25">
      <c r="B92" s="26" t="s">
        <v>67</v>
      </c>
      <c r="C92" s="26"/>
      <c r="D92" s="23"/>
      <c r="E92" s="23"/>
      <c r="F92" s="26" t="s">
        <v>70</v>
      </c>
      <c r="G92" s="26"/>
    </row>
    <row r="93" spans="2:7" x14ac:dyDescent="0.25">
      <c r="B93" s="24" t="s">
        <v>72</v>
      </c>
      <c r="C93" s="24"/>
      <c r="D93" s="22"/>
      <c r="E93" s="22"/>
      <c r="F93" s="24" t="s">
        <v>71</v>
      </c>
      <c r="G93" s="24"/>
    </row>
  </sheetData>
  <mergeCells count="74">
    <mergeCell ref="B88:C88"/>
    <mergeCell ref="F88:G88"/>
    <mergeCell ref="B89:C89"/>
    <mergeCell ref="F89:G89"/>
    <mergeCell ref="C8:E8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2:G2"/>
    <mergeCell ref="B3:G3"/>
    <mergeCell ref="B4:G4"/>
    <mergeCell ref="B6:E6"/>
    <mergeCell ref="B7:E7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9:G69"/>
    <mergeCell ref="B67:E67"/>
    <mergeCell ref="C59:E59"/>
    <mergeCell ref="B60:E60"/>
    <mergeCell ref="C61:E61"/>
    <mergeCell ref="B62:E62"/>
    <mergeCell ref="B63:E63"/>
    <mergeCell ref="B65:E65"/>
    <mergeCell ref="B93:C93"/>
    <mergeCell ref="F90:G90"/>
    <mergeCell ref="F91:G91"/>
    <mergeCell ref="F92:G92"/>
    <mergeCell ref="F93:G93"/>
    <mergeCell ref="B91:C91"/>
    <mergeCell ref="B92:C92"/>
    <mergeCell ref="B90:C90"/>
  </mergeCells>
  <pageMargins left="0.25" right="0.25" top="0.75" bottom="0.75" header="0.3" footer="0.3"/>
  <pageSetup scale="57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2017-10-24T18:04:36Z</cp:lastPrinted>
  <dcterms:created xsi:type="dcterms:W3CDTF">2015-10-07T18:28:58Z</dcterms:created>
  <dcterms:modified xsi:type="dcterms:W3CDTF">2017-10-24T18:04:48Z</dcterms:modified>
</cp:coreProperties>
</file>