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CA'!$B$2:$H$48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G16" i="1"/>
  <c r="F16" i="1"/>
  <c r="E17" i="1"/>
  <c r="E16" i="1"/>
  <c r="E15" i="1"/>
  <c r="E14" i="1"/>
  <c r="E13" i="1"/>
  <c r="E12" i="1"/>
  <c r="E11" i="1"/>
  <c r="E10" i="1"/>
  <c r="E9" i="1"/>
  <c r="D16" i="1"/>
  <c r="C16" i="1"/>
</calcChain>
</file>

<file path=xl/sharedStrings.xml><?xml version="1.0" encoding="utf-8"?>
<sst xmlns="http://schemas.openxmlformats.org/spreadsheetml/2006/main" count="78" uniqueCount="42">
  <si>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</si>
  <si>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</si>
  <si>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</si>
  <si>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</si>
  <si>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</si>
  <si>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</si>
  <si>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</si>
  <si>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</si>
  <si>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</si>
  <si>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</si>
  <si>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</si>
  <si>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</si>
  <si>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</si>
  <si>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</si>
  <si>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</si>
  <si>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</si>
  <si>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</si>
  <si>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</si>
  <si>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</si>
  <si>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</si>
  <si>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</si>
  <si>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</si>
  <si>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</si>
  <si>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</si>
  <si>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</si>
  <si>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</si>
  <si>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</si>
  <si>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</si>
  <si>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</si>
  <si>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</si>
  <si>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t>Sector Paraestatal del Gobierno (Federal/Estatal/Municipal) de ______________</t>
  </si>
  <si>
    <t>PRESIDENCIA</t>
  </si>
  <si>
    <t>CONTRALORIA MUNICIPAL</t>
  </si>
  <si>
    <t>SEGURIDAD PUBLICA</t>
  </si>
  <si>
    <t>DIRECCION GENERAL DE ORDENAMIENTO TERRITORIAL Y URBANISMO</t>
  </si>
  <si>
    <t>DIRECCION GENERAL DEL MEDIO AMBIENTE</t>
  </si>
  <si>
    <t>OBRAS PUBLICAS</t>
  </si>
  <si>
    <t>SERVICIOS PUBLICOS</t>
  </si>
  <si>
    <t>OTRAS DEPENDENCIAS</t>
  </si>
  <si>
    <t xml:space="preserve"> </t>
  </si>
  <si>
    <t>TESORERIA MUNICIPAL DE TORREON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</si>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</sst>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topLeftCell="A16" zoomScale="90" zoomScaleNormal="90" workbookViewId="0">
      <selection activeCell="B34" sqref="B34:H3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40</v>
      </c>
      <c r="C2" s="13"/>
      <c r="D2" s="13"/>
      <c r="E2" s="13"/>
      <c r="F2" s="13"/>
      <c r="G2" s="13"/>
      <c r="H2" s="14"/>
      <c r="J2" s="9" t="s">
        <v>25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24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 x14ac:dyDescent="0.2">
      <c r="B9" s="2" t="s">
        <v>31</v>
      </c>
      <c r="C9" s="5">
        <v>23317984.710000001</v>
      </c>
      <c r="D9" s="6">
        <v>26466949.489999998</v>
      </c>
      <c r="E9" s="6">
        <f>+D9+C9</f>
        <v>49784934.200000003</v>
      </c>
      <c r="F9" s="6">
        <v>38683441.380000003</v>
      </c>
      <c r="G9" s="6">
        <v>36783613.5</v>
      </c>
      <c r="H9" s="6">
        <f>+E9-F9</f>
        <v>11101492.82</v>
      </c>
    </row>
    <row r="10" spans="2:10" x14ac:dyDescent="0.2">
      <c r="B10" s="2" t="s">
        <v>32</v>
      </c>
      <c r="C10" s="5">
        <v>1665641.28</v>
      </c>
      <c r="D10" s="6">
        <v>715559.35</v>
      </c>
      <c r="E10" s="6">
        <f>+D10+C10</f>
        <v>2381200.63</v>
      </c>
      <c r="F10" s="6">
        <v>2471022.4</v>
      </c>
      <c r="G10" s="6">
        <v>2434856.9300000002</v>
      </c>
      <c r="H10" s="6">
        <f>+E10-F10</f>
        <v>-89821.770000000019</v>
      </c>
    </row>
    <row r="11" spans="2:10" x14ac:dyDescent="0.2">
      <c r="B11" s="2" t="s">
        <v>33</v>
      </c>
      <c r="C11" s="5">
        <v>52163404.200000003</v>
      </c>
      <c r="D11" s="6">
        <v>66383306.649999999</v>
      </c>
      <c r="E11" s="6">
        <f t="shared" ref="E11:E15" si="0">+D11+C11</f>
        <v>118546710.84999999</v>
      </c>
      <c r="F11" s="6">
        <v>50999727.880000003</v>
      </c>
      <c r="G11" s="6">
        <v>47574466.43</v>
      </c>
      <c r="H11" s="6">
        <f t="shared" ref="H11:H16" si="1">+E11-F11</f>
        <v>67546982.969999999</v>
      </c>
    </row>
    <row r="12" spans="2:10" ht="24" x14ac:dyDescent="0.2">
      <c r="B12" s="2" t="s">
        <v>34</v>
      </c>
      <c r="C12" s="5">
        <v>5124574.7699999996</v>
      </c>
      <c r="D12" s="6">
        <v>768915.77</v>
      </c>
      <c r="E12" s="6">
        <f t="shared" si="0"/>
        <v>5893490.5399999991</v>
      </c>
      <c r="F12" s="6">
        <v>7340709.4400000004</v>
      </c>
      <c r="G12" s="6">
        <v>7219345.2599999998</v>
      </c>
      <c r="H12" s="6">
        <f t="shared" si="1"/>
        <v>-1447218.9000000013</v>
      </c>
    </row>
    <row r="13" spans="2:10" x14ac:dyDescent="0.2">
      <c r="B13" s="2" t="s">
        <v>35</v>
      </c>
      <c r="C13" s="5">
        <v>1757054.1</v>
      </c>
      <c r="D13" s="6">
        <v>592563.59</v>
      </c>
      <c r="E13" s="6">
        <f t="shared" si="0"/>
        <v>2349617.69</v>
      </c>
      <c r="F13" s="6">
        <v>1868319.74</v>
      </c>
      <c r="G13" s="6">
        <v>1825009.61</v>
      </c>
      <c r="H13" s="6">
        <f t="shared" si="1"/>
        <v>481297.94999999995</v>
      </c>
    </row>
    <row r="14" spans="2:10" x14ac:dyDescent="0.2">
      <c r="B14" s="2" t="s">
        <v>36</v>
      </c>
      <c r="C14" s="5">
        <v>29139875.940000001</v>
      </c>
      <c r="D14" s="6">
        <v>203608019.24000001</v>
      </c>
      <c r="E14" s="6">
        <f t="shared" si="0"/>
        <v>232747895.18000001</v>
      </c>
      <c r="F14" s="6">
        <v>182119860.50999999</v>
      </c>
      <c r="G14" s="6">
        <v>181625675.94999999</v>
      </c>
      <c r="H14" s="6">
        <f t="shared" si="1"/>
        <v>50628034.670000017</v>
      </c>
    </row>
    <row r="15" spans="2:10" x14ac:dyDescent="0.2">
      <c r="B15" s="2" t="s">
        <v>37</v>
      </c>
      <c r="C15" s="5">
        <v>116247658.62</v>
      </c>
      <c r="D15" s="6">
        <v>48227761.880000003</v>
      </c>
      <c r="E15" s="6">
        <f t="shared" si="0"/>
        <v>164475420.5</v>
      </c>
      <c r="F15" s="6">
        <v>143004196.69999999</v>
      </c>
      <c r="G15" s="6">
        <v>141173916.87</v>
      </c>
      <c r="H15" s="6">
        <f t="shared" si="1"/>
        <v>21471223.800000012</v>
      </c>
    </row>
    <row r="16" spans="2:10" ht="12.75" thickBot="1" x14ac:dyDescent="0.25">
      <c r="B16" s="2" t="s">
        <v>38</v>
      </c>
      <c r="C16" s="5">
        <f>+C17-C15-C14-C13-C12-C11-C10-C9</f>
        <v>154245199.64999998</v>
      </c>
      <c r="D16" s="6">
        <f>+D17-D15-D14-D13-D12-D11-D10-D9</f>
        <v>89264500.38000001</v>
      </c>
      <c r="E16" s="6">
        <f>+D16+C16</f>
        <v>243509700.02999997</v>
      </c>
      <c r="F16" s="6">
        <f>+F17-F15-F14-F13-F12-F11-F10-F9</f>
        <v>224377442.85999998</v>
      </c>
      <c r="G16" s="6">
        <f>+G17-G15-G14-G13-G12-G11-G10-G9</f>
        <v>208712779.36999995</v>
      </c>
      <c r="H16" s="6">
        <f t="shared" si="1"/>
        <v>19132257.169999987</v>
      </c>
    </row>
    <row r="17" spans="2:8" ht="12.75" thickBot="1" x14ac:dyDescent="0.25">
      <c r="B17" s="3" t="s">
        <v>12</v>
      </c>
      <c r="C17" s="7">
        <v>383661393.26999998</v>
      </c>
      <c r="D17" s="8">
        <v>436027576.35000002</v>
      </c>
      <c r="E17" s="8">
        <f>+D17+C17</f>
        <v>819688969.62</v>
      </c>
      <c r="F17" s="8">
        <v>650864720.90999997</v>
      </c>
      <c r="G17" s="8">
        <v>627349663.91999996</v>
      </c>
      <c r="H17" s="8">
        <f>SUM(H9:H16)</f>
        <v>168824248.71000001</v>
      </c>
    </row>
    <row r="18" spans="2:8" x14ac:dyDescent="0.2">
      <c r="E18" s="1" t="s">
        <v>39</v>
      </c>
    </row>
    <row r="19" spans="2:8" ht="12.75" thickBot="1" x14ac:dyDescent="0.25"/>
    <row r="20" spans="2:8" x14ac:dyDescent="0.2">
      <c r="B20" s="12" t="s">
        <v>41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24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26</v>
      </c>
      <c r="D26" s="11" t="s">
        <v>27</v>
      </c>
      <c r="E26" s="11" t="s">
        <v>10</v>
      </c>
      <c r="F26" s="11" t="s">
        <v>28</v>
      </c>
      <c r="G26" s="11" t="s">
        <v>29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30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24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26</v>
      </c>
      <c r="D40" s="11" t="s">
        <v>27</v>
      </c>
      <c r="E40" s="11" t="s">
        <v>10</v>
      </c>
      <c r="F40" s="11" t="s">
        <v>28</v>
      </c>
      <c r="G40" s="11" t="s">
        <v>29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2017-06-13T16:09:35Z</cp:lastPrinted>
  <dcterms:created xsi:type="dcterms:W3CDTF">2015-10-07T18:39:25Z</dcterms:created>
  <dcterms:modified xsi:type="dcterms:W3CDTF">2017-10-24T18:43:32Z</dcterms:modified>
</cp:coreProperties>
</file>