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84" yWindow="132" windowWidth="14628" windowHeight="8736"/>
  </bookViews>
  <sheets>
    <sheet name="RUBRO" sheetId="1" r:id="rId1"/>
  </sheets>
  <calcPr calcId="145621"/>
</workbook>
</file>

<file path=xl/calcChain.xml><?xml version="1.0" encoding="utf-8"?>
<calcChain xmlns="http://schemas.openxmlformats.org/spreadsheetml/2006/main">
  <c r="D14" i="1" l="1"/>
  <c r="G14" i="1" s="1"/>
  <c r="C26" i="1" l="1"/>
  <c r="B26" i="1"/>
  <c r="D25" i="1"/>
  <c r="G25" i="1" s="1"/>
  <c r="D24" i="1"/>
  <c r="G24" i="1" s="1"/>
  <c r="D23" i="1"/>
  <c r="G23" i="1" s="1"/>
  <c r="D22" i="1"/>
  <c r="G22" i="1" s="1"/>
  <c r="D21" i="1"/>
  <c r="G21" i="1" s="1"/>
  <c r="F20" i="1"/>
  <c r="E20" i="1"/>
  <c r="E26" i="1" s="1"/>
  <c r="D20" i="1"/>
  <c r="D19" i="1"/>
  <c r="G19" i="1" s="1"/>
  <c r="D18" i="1"/>
  <c r="G18" i="1" s="1"/>
  <c r="D17" i="1"/>
  <c r="D16" i="1"/>
  <c r="G16" i="1" s="1"/>
  <c r="D15" i="1"/>
  <c r="G15" i="1" s="1"/>
  <c r="D12" i="1"/>
  <c r="G12" i="1" s="1"/>
  <c r="G20" i="1" l="1"/>
  <c r="D26" i="1"/>
  <c r="F26" i="1"/>
  <c r="G17" i="1"/>
  <c r="G26" i="1" s="1"/>
  <c r="G27" i="1" s="1"/>
</calcChain>
</file>

<file path=xl/sharedStrings.xml><?xml version="1.0" encoding="utf-8"?>
<sst xmlns="http://schemas.openxmlformats.org/spreadsheetml/2006/main" count="29" uniqueCount="29">
  <si>
    <t>Presidencia Municipal de Ramos Arizpe</t>
  </si>
  <si>
    <t>Estado Analítico de Ingresos Por Clasificación RUBRO DE INGRESOS</t>
  </si>
  <si>
    <t>Del 01 de octubre al 31 de diciembre de 2016</t>
  </si>
  <si>
    <t>RUBRO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</si>
  <si>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</si>
  <si>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</si>
  <si>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</si>
  <si>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</si>
  <si>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</si>
  <si>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</si>
  <si>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</si>
  <si>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</si>
  <si>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</si>
  <si>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IMPUESTOS</t>
  </si>
  <si>
    <t>DERECHOS</t>
  </si>
  <si>
    <t>PRODUCTOS</t>
  </si>
  <si>
    <t>PRODUCTOS DE TIPO CORRIENTE</t>
  </si>
  <si>
    <t>PRODUCTOS DE TIPO CAPITAL</t>
  </si>
  <si>
    <t>APROVECHAMIENTOS</t>
  </si>
  <si>
    <t>APROVECHAMIENTOS DE TIPO CORRIENTE</t>
  </si>
  <si>
    <t>APROVECHAMIENTOS DE TIPO CAPITAL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</si>
  <si>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</si>
  <si>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</si>
  <si>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</si>
  <si>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</si>
  <si>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CONTRIBUCIONES DE MEJORA</t>
  </si>
  <si>
    <t>TOTAL</t>
  </si>
  <si>
    <t>INGRESOS EXCEDENTES</t>
  </si>
  <si>
    <t>CUOTAS Y APORTACIONES DE SEGURIDAD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</si>
</sst>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5" x14ac:knownFonts="1">
    <font>
      <sz val="10"/>
      <color indexed="8"/>
      <name val="ARIAL"/>
      <charset val="1"/>
    </font>
    <font>
      <b/>
      <sz val="11"/>
      <color theme="1"/>
      <name val="Calibri"/>
      <family val="2"/>
      <scheme val="minor"/>
    </font>
    <font>
      <sz val="10"/>
      <color indexed="8"/>
      <name val="ARIAL"/>
      <charset val="1"/>
    </font>
    <font>
      <b/>
      <sz val="10"/>
      <color indexed="8"/>
      <name val="ARIAL"/>
      <family val="2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top"/>
    </xf>
    <xf numFmtId="43" fontId="4" fillId="0" borderId="0" applyFont="0" applyFill="0" applyBorder="0" applyAlignment="0" applyProtection="0">
      <alignment vertical="top"/>
    </xf>
    <xf numFmtId="0" fontId="4" fillId="0" borderId="0">
      <alignment vertical="top"/>
    </xf>
  </cellStyleXfs>
  <cellXfs count="25">
    <xf numFmtId="0" fontId="0" fillId="0" borderId="0" xfId="0">
      <alignment vertical="top"/>
    </xf>
    <xf numFmtId="0" fontId="0" fillId="2" borderId="0" xfId="0" applyFill="1">
      <alignment vertical="top"/>
    </xf>
    <xf numFmtId="0" fontId="1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0" fontId="1" fillId="2" borderId="6" xfId="0" applyFont="1" applyFill="1" applyBorder="1" applyAlignment="1">
      <alignment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vertical="center"/>
    </xf>
    <xf numFmtId="0" fontId="0" fillId="2" borderId="5" xfId="0" applyFill="1" applyBorder="1">
      <alignment vertical="top"/>
    </xf>
    <xf numFmtId="0" fontId="2" fillId="2" borderId="10" xfId="0" applyFont="1" applyFill="1" applyBorder="1">
      <alignment vertical="top"/>
    </xf>
    <xf numFmtId="4" fontId="2" fillId="2" borderId="10" xfId="0" applyNumberFormat="1" applyFont="1" applyFill="1" applyBorder="1">
      <alignment vertical="top"/>
    </xf>
    <xf numFmtId="0" fontId="0" fillId="2" borderId="10" xfId="0" applyFont="1" applyFill="1" applyBorder="1">
      <alignment vertical="top"/>
    </xf>
    <xf numFmtId="0" fontId="3" fillId="2" borderId="8" xfId="0" applyFont="1" applyFill="1" applyBorder="1" applyAlignment="1">
      <alignment horizontal="center" vertical="top"/>
    </xf>
    <xf numFmtId="4" fontId="3" fillId="2" borderId="8" xfId="0" applyNumberFormat="1" applyFont="1" applyFill="1" applyBorder="1" applyAlignment="1">
      <alignment horizontal="center" vertical="top"/>
    </xf>
    <xf numFmtId="43" fontId="0" fillId="2" borderId="0" xfId="0" applyNumberFormat="1" applyFill="1">
      <alignment vertical="top"/>
    </xf>
    <xf numFmtId="4" fontId="3" fillId="2" borderId="8" xfId="0" applyNumberFormat="1" applyFont="1" applyFill="1" applyBorder="1">
      <alignment vertical="top"/>
    </xf>
    <xf numFmtId="0" fontId="1" fillId="2" borderId="0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right" vertical="top"/>
    </xf>
    <xf numFmtId="0" fontId="3" fillId="2" borderId="11" xfId="0" applyFont="1" applyFill="1" applyBorder="1" applyAlignment="1">
      <alignment horizontal="right" vertical="top"/>
    </xf>
  </cellXfs>
  <cellStyles count="3">
    <cellStyle name="Millares 2" xfId="1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182880</xdr:colOff>
      <xdr:row>0</xdr:row>
      <xdr:rowOff>144780</xdr:rowOff>
    </xdr:from>
    <xdr:to>
      <xdr:col>0</xdr:col>
      <xdr:colOff>1165860</xdr:colOff>
      <xdr:row>4</xdr:row>
      <xdr:rowOff>144780</xdr:rowOff>
    </xdr:to>
    <xdr:pic>
      <xdr:nvPicPr>
        <xdr:cNvPr id="2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" y="144780"/>
          <a:ext cx="982980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"/>
  <sheetViews>
    <sheetView tabSelected="1" showOutlineSymbols="0" zoomScaleNormal="100" workbookViewId="0">
      <selection activeCell="A23" sqref="A23"/>
    </sheetView>
  </sheetViews>
  <sheetFormatPr baseColWidth="10" defaultRowHeight="12.75" customHeight="1" x14ac:dyDescent="0.25"/>
  <cols>
    <col min="1" max="1" width="61.6640625" customWidth="1"/>
    <col min="2" max="6" width="14.44140625" customWidth="1"/>
    <col min="7" max="7" width="15" customWidth="1"/>
  </cols>
  <sheetData>
    <row r="1" spans="1:12" ht="12.7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2.75" customHeight="1" x14ac:dyDescent="0.25">
      <c r="A2" s="2"/>
      <c r="B2" s="2"/>
      <c r="C2" s="2"/>
      <c r="D2" s="2"/>
      <c r="E2" s="2"/>
      <c r="F2" s="2"/>
      <c r="G2" s="2"/>
      <c r="H2" s="1"/>
      <c r="I2" s="1"/>
      <c r="J2" s="1"/>
      <c r="K2" s="1"/>
      <c r="L2" s="1"/>
    </row>
    <row r="3" spans="1:12" ht="12.75" customHeight="1" x14ac:dyDescent="0.25">
      <c r="A3" s="3"/>
      <c r="B3" s="3"/>
      <c r="C3" s="3"/>
      <c r="D3" s="3"/>
      <c r="E3" s="3"/>
      <c r="F3" s="3"/>
      <c r="G3" s="3"/>
      <c r="H3" s="1"/>
      <c r="I3" s="1"/>
      <c r="J3" s="1"/>
      <c r="K3" s="1"/>
      <c r="L3" s="1"/>
    </row>
    <row r="4" spans="1:12" ht="12.75" customHeight="1" x14ac:dyDescent="0.25">
      <c r="A4" s="17" t="s">
        <v>0</v>
      </c>
      <c r="B4" s="17"/>
      <c r="C4" s="17"/>
      <c r="D4" s="17"/>
      <c r="E4" s="17"/>
      <c r="F4" s="17"/>
      <c r="G4" s="17"/>
      <c r="H4" s="1"/>
      <c r="I4" s="1"/>
      <c r="J4" s="1"/>
      <c r="K4" s="1"/>
      <c r="L4" s="1"/>
    </row>
    <row r="5" spans="1:12" ht="12.75" customHeight="1" x14ac:dyDescent="0.25">
      <c r="A5" s="17" t="s">
        <v>1</v>
      </c>
      <c r="B5" s="17"/>
      <c r="C5" s="17"/>
      <c r="D5" s="17"/>
      <c r="E5" s="17"/>
      <c r="F5" s="17"/>
      <c r="G5" s="17"/>
      <c r="H5" s="1"/>
      <c r="I5" s="1"/>
      <c r="J5" s="1"/>
      <c r="K5" s="1"/>
      <c r="L5" s="1"/>
    </row>
    <row r="6" spans="1:12" ht="12.75" customHeight="1" x14ac:dyDescent="0.25">
      <c r="A6" s="17" t="s">
        <v>2</v>
      </c>
      <c r="B6" s="17"/>
      <c r="C6" s="17"/>
      <c r="D6" s="17"/>
      <c r="E6" s="17"/>
      <c r="F6" s="17"/>
      <c r="G6" s="17"/>
      <c r="H6" s="17"/>
      <c r="I6" s="1"/>
      <c r="J6" s="1"/>
      <c r="K6" s="1"/>
      <c r="L6" s="1"/>
    </row>
    <row r="7" spans="1:12" ht="12.75" customHeight="1" x14ac:dyDescent="0.25">
      <c r="A7" s="2"/>
      <c r="B7" s="2"/>
      <c r="C7" s="2"/>
      <c r="D7" s="2"/>
      <c r="E7" s="2"/>
      <c r="F7" s="2"/>
      <c r="G7" s="2"/>
      <c r="H7" s="1"/>
      <c r="I7" s="1"/>
      <c r="J7" s="1"/>
      <c r="K7" s="1"/>
      <c r="L7" s="1"/>
    </row>
    <row r="8" spans="1:12" ht="12.75" customHeight="1" x14ac:dyDescent="0.25">
      <c r="A8" s="4" t="s">
        <v>3</v>
      </c>
      <c r="B8" s="18" t="s">
        <v>4</v>
      </c>
      <c r="C8" s="19"/>
      <c r="D8" s="19"/>
      <c r="E8" s="19"/>
      <c r="F8" s="20"/>
      <c r="G8" s="21" t="s">
        <v>5</v>
      </c>
      <c r="H8" s="1"/>
      <c r="I8" s="1"/>
      <c r="J8" s="1"/>
      <c r="K8" s="1"/>
      <c r="L8" s="1"/>
    </row>
    <row r="9" spans="1:12" ht="12.75" customHeight="1" x14ac:dyDescent="0.25">
      <c r="A9" s="5"/>
      <c r="B9" s="6" t="s">
        <v>6</v>
      </c>
      <c r="C9" s="7" t="s">
        <v>7</v>
      </c>
      <c r="D9" s="6" t="s">
        <v>8</v>
      </c>
      <c r="E9" s="6" t="s">
        <v>9</v>
      </c>
      <c r="F9" s="6" t="s">
        <v>10</v>
      </c>
      <c r="G9" s="22"/>
      <c r="H9" s="1"/>
      <c r="I9" s="1"/>
      <c r="J9" s="1"/>
      <c r="K9" s="1"/>
      <c r="L9" s="1"/>
    </row>
    <row r="10" spans="1:12" ht="12.75" customHeight="1" x14ac:dyDescent="0.25">
      <c r="A10" s="8"/>
      <c r="B10" s="6">
        <v>1</v>
      </c>
      <c r="C10" s="6">
        <v>2</v>
      </c>
      <c r="D10" s="6" t="s">
        <v>11</v>
      </c>
      <c r="E10" s="6">
        <v>4</v>
      </c>
      <c r="F10" s="6">
        <v>5</v>
      </c>
      <c r="G10" s="6" t="s">
        <v>12</v>
      </c>
      <c r="H10" s="1"/>
      <c r="I10" s="1"/>
      <c r="J10" s="1"/>
      <c r="K10" s="1"/>
      <c r="L10" s="1"/>
    </row>
    <row r="11" spans="1:12" ht="12.75" customHeight="1" x14ac:dyDescent="0.25">
      <c r="A11" s="9"/>
      <c r="B11" s="9"/>
      <c r="C11" s="9"/>
      <c r="D11" s="9"/>
      <c r="E11" s="9"/>
      <c r="F11" s="9"/>
      <c r="G11" s="9"/>
      <c r="H11" s="1"/>
      <c r="I11" s="1"/>
      <c r="J11" s="1"/>
      <c r="K11" s="1"/>
      <c r="L11" s="1"/>
    </row>
    <row r="12" spans="1:12" ht="13.2" x14ac:dyDescent="0.25">
      <c r="A12" s="10" t="s">
        <v>13</v>
      </c>
      <c r="B12" s="11">
        <v>129000000</v>
      </c>
      <c r="C12" s="11">
        <v>0</v>
      </c>
      <c r="D12" s="11">
        <f>+B12+C12</f>
        <v>129000000</v>
      </c>
      <c r="E12" s="11">
        <v>11515858.17</v>
      </c>
      <c r="F12" s="11">
        <v>11515858.17</v>
      </c>
      <c r="G12" s="11">
        <f>+F12-D12</f>
        <v>-117484141.83</v>
      </c>
      <c r="H12" s="1"/>
      <c r="I12" s="1"/>
      <c r="J12" s="1"/>
      <c r="K12" s="1"/>
      <c r="L12" s="1"/>
    </row>
    <row r="13" spans="1:12" ht="13.2" x14ac:dyDescent="0.25">
      <c r="A13" s="12" t="s">
        <v>28</v>
      </c>
      <c r="B13" s="11">
        <v>0</v>
      </c>
      <c r="C13" s="11">
        <v>0</v>
      </c>
      <c r="D13" s="11">
        <v>0</v>
      </c>
      <c r="E13" s="11">
        <v>0</v>
      </c>
      <c r="F13" s="11">
        <v>0</v>
      </c>
      <c r="G13" s="11">
        <v>0</v>
      </c>
      <c r="H13" s="1"/>
      <c r="I13" s="1"/>
      <c r="J13" s="1"/>
      <c r="K13" s="1"/>
      <c r="L13" s="1"/>
    </row>
    <row r="14" spans="1:12" ht="13.2" x14ac:dyDescent="0.25">
      <c r="A14" s="10" t="s">
        <v>25</v>
      </c>
      <c r="B14" s="11">
        <v>1500000</v>
      </c>
      <c r="C14" s="11">
        <v>0</v>
      </c>
      <c r="D14" s="11">
        <f t="shared" ref="D14" si="0">+B14+C14</f>
        <v>1500000</v>
      </c>
      <c r="E14" s="11">
        <v>34319.14</v>
      </c>
      <c r="F14" s="11">
        <v>34319.14</v>
      </c>
      <c r="G14" s="11">
        <f t="shared" ref="G14" si="1">+F14-D14</f>
        <v>-1465680.86</v>
      </c>
      <c r="H14" s="1"/>
      <c r="I14" s="1"/>
      <c r="J14" s="1"/>
      <c r="K14" s="1"/>
      <c r="L14" s="1"/>
    </row>
    <row r="15" spans="1:12" ht="13.2" x14ac:dyDescent="0.25">
      <c r="A15" s="10" t="s">
        <v>14</v>
      </c>
      <c r="B15" s="11">
        <v>38000000</v>
      </c>
      <c r="C15" s="11">
        <v>0</v>
      </c>
      <c r="D15" s="11">
        <f t="shared" ref="D15:D25" si="2">+B15+C15</f>
        <v>38000000</v>
      </c>
      <c r="E15" s="11">
        <v>29774842.190000001</v>
      </c>
      <c r="F15" s="11">
        <v>29774842.190000001</v>
      </c>
      <c r="G15" s="11">
        <f t="shared" ref="G15:G25" si="3">+F15-D15</f>
        <v>-8225157.8099999987</v>
      </c>
      <c r="H15" s="1"/>
      <c r="I15" s="1"/>
      <c r="J15" s="1"/>
      <c r="K15" s="1"/>
      <c r="L15" s="1"/>
    </row>
    <row r="16" spans="1:12" ht="13.2" x14ac:dyDescent="0.25">
      <c r="A16" s="10" t="s">
        <v>15</v>
      </c>
      <c r="B16" s="11">
        <v>2000000</v>
      </c>
      <c r="C16" s="11">
        <v>0</v>
      </c>
      <c r="D16" s="11">
        <f t="shared" si="2"/>
        <v>2000000</v>
      </c>
      <c r="E16" s="11">
        <v>4925462.87</v>
      </c>
      <c r="F16" s="11">
        <v>4925462.87</v>
      </c>
      <c r="G16" s="11">
        <f t="shared" si="3"/>
        <v>2925462.87</v>
      </c>
      <c r="H16" s="1"/>
      <c r="I16" s="1"/>
      <c r="J16" s="1"/>
      <c r="K16" s="1"/>
      <c r="L16" s="1"/>
    </row>
    <row r="17" spans="1:12" ht="13.2" x14ac:dyDescent="0.25">
      <c r="A17" s="10" t="s">
        <v>16</v>
      </c>
      <c r="B17" s="11">
        <v>2000000</v>
      </c>
      <c r="C17" s="11">
        <v>0</v>
      </c>
      <c r="D17" s="11">
        <f t="shared" si="2"/>
        <v>2000000</v>
      </c>
      <c r="E17" s="11">
        <v>4925462.87</v>
      </c>
      <c r="F17" s="11">
        <v>4925462.87</v>
      </c>
      <c r="G17" s="11">
        <f t="shared" si="3"/>
        <v>2925462.87</v>
      </c>
      <c r="H17" s="1"/>
      <c r="I17" s="1"/>
      <c r="J17" s="1"/>
      <c r="K17" s="1"/>
      <c r="L17" s="1"/>
    </row>
    <row r="18" spans="1:12" ht="13.2" x14ac:dyDescent="0.25">
      <c r="A18" s="12" t="s">
        <v>17</v>
      </c>
      <c r="B18" s="11">
        <v>0</v>
      </c>
      <c r="C18" s="11">
        <v>0</v>
      </c>
      <c r="D18" s="11">
        <f t="shared" si="2"/>
        <v>0</v>
      </c>
      <c r="E18" s="11">
        <v>0</v>
      </c>
      <c r="F18" s="11">
        <v>0</v>
      </c>
      <c r="G18" s="11">
        <f t="shared" si="3"/>
        <v>0</v>
      </c>
      <c r="H18" s="1"/>
      <c r="I18" s="1"/>
      <c r="J18" s="1"/>
      <c r="K18" s="1"/>
      <c r="L18" s="1"/>
    </row>
    <row r="19" spans="1:12" ht="13.2" x14ac:dyDescent="0.25">
      <c r="A19" s="10" t="s">
        <v>18</v>
      </c>
      <c r="B19" s="11">
        <v>3500000</v>
      </c>
      <c r="C19" s="11">
        <v>0</v>
      </c>
      <c r="D19" s="11">
        <f t="shared" si="2"/>
        <v>3500000</v>
      </c>
      <c r="E19" s="11">
        <v>975787.17</v>
      </c>
      <c r="F19" s="11">
        <v>975787.17</v>
      </c>
      <c r="G19" s="11">
        <f t="shared" si="3"/>
        <v>-2524212.83</v>
      </c>
      <c r="H19" s="1"/>
      <c r="I19" s="1"/>
      <c r="J19" s="1"/>
      <c r="K19" s="1"/>
      <c r="L19" s="1"/>
    </row>
    <row r="20" spans="1:12" ht="13.2" x14ac:dyDescent="0.25">
      <c r="A20" s="10" t="s">
        <v>19</v>
      </c>
      <c r="B20" s="11">
        <v>3500000</v>
      </c>
      <c r="C20" s="11">
        <v>0</v>
      </c>
      <c r="D20" s="11">
        <f t="shared" si="2"/>
        <v>3500000</v>
      </c>
      <c r="E20" s="11">
        <f>+E19</f>
        <v>975787.17</v>
      </c>
      <c r="F20" s="11">
        <f>+F19</f>
        <v>975787.17</v>
      </c>
      <c r="G20" s="11">
        <f t="shared" si="3"/>
        <v>-2524212.83</v>
      </c>
      <c r="H20" s="1"/>
      <c r="I20" s="1"/>
      <c r="J20" s="1"/>
      <c r="K20" s="1"/>
      <c r="L20" s="1"/>
    </row>
    <row r="21" spans="1:12" ht="13.2" x14ac:dyDescent="0.25">
      <c r="A21" s="12" t="s">
        <v>20</v>
      </c>
      <c r="B21" s="11">
        <v>0</v>
      </c>
      <c r="C21" s="11">
        <v>0</v>
      </c>
      <c r="D21" s="11">
        <f t="shared" si="2"/>
        <v>0</v>
      </c>
      <c r="E21" s="11">
        <v>0</v>
      </c>
      <c r="F21" s="11">
        <v>0</v>
      </c>
      <c r="G21" s="11">
        <f t="shared" si="3"/>
        <v>0</v>
      </c>
      <c r="H21" s="1"/>
      <c r="I21" s="1"/>
      <c r="J21" s="1"/>
      <c r="K21" s="1"/>
      <c r="L21" s="1"/>
    </row>
    <row r="22" spans="1:12" ht="13.2" x14ac:dyDescent="0.25">
      <c r="A22" s="12" t="s">
        <v>21</v>
      </c>
      <c r="B22" s="11">
        <v>0</v>
      </c>
      <c r="C22" s="11"/>
      <c r="D22" s="11">
        <f t="shared" si="2"/>
        <v>0</v>
      </c>
      <c r="E22" s="11">
        <v>0</v>
      </c>
      <c r="F22" s="11">
        <v>0</v>
      </c>
      <c r="G22" s="11">
        <f t="shared" si="3"/>
        <v>0</v>
      </c>
      <c r="H22" s="1"/>
      <c r="I22" s="1"/>
      <c r="J22" s="1"/>
      <c r="K22" s="1"/>
      <c r="L22" s="1"/>
    </row>
    <row r="23" spans="1:12" ht="13.2" x14ac:dyDescent="0.25">
      <c r="A23" s="12" t="s">
        <v>22</v>
      </c>
      <c r="B23" s="11">
        <v>216000000</v>
      </c>
      <c r="C23" s="11">
        <v>0</v>
      </c>
      <c r="D23" s="11">
        <f t="shared" si="2"/>
        <v>216000000</v>
      </c>
      <c r="E23" s="11">
        <v>115652601.65000001</v>
      </c>
      <c r="F23" s="11">
        <v>115652601.65000001</v>
      </c>
      <c r="G23" s="11">
        <f t="shared" si="3"/>
        <v>-100347398.34999999</v>
      </c>
      <c r="H23" s="1"/>
      <c r="I23" s="1"/>
      <c r="J23" s="1"/>
      <c r="K23" s="1"/>
      <c r="L23" s="1"/>
    </row>
    <row r="24" spans="1:12" ht="13.2" x14ac:dyDescent="0.25">
      <c r="A24" s="12" t="s">
        <v>23</v>
      </c>
      <c r="B24" s="11">
        <v>0</v>
      </c>
      <c r="C24" s="11">
        <v>0</v>
      </c>
      <c r="D24" s="11">
        <f t="shared" si="2"/>
        <v>0</v>
      </c>
      <c r="E24" s="11">
        <v>0</v>
      </c>
      <c r="F24" s="11">
        <v>0</v>
      </c>
      <c r="G24" s="11">
        <f t="shared" si="3"/>
        <v>0</v>
      </c>
      <c r="H24" s="1"/>
      <c r="I24" s="1"/>
      <c r="J24" s="1"/>
      <c r="K24" s="1"/>
      <c r="L24" s="1"/>
    </row>
    <row r="25" spans="1:12" ht="13.2" x14ac:dyDescent="0.25">
      <c r="A25" s="12" t="s">
        <v>24</v>
      </c>
      <c r="B25" s="11">
        <v>0</v>
      </c>
      <c r="C25" s="11">
        <v>0</v>
      </c>
      <c r="D25" s="11">
        <f t="shared" si="2"/>
        <v>0</v>
      </c>
      <c r="E25" s="11">
        <v>0</v>
      </c>
      <c r="F25" s="11">
        <v>0</v>
      </c>
      <c r="G25" s="11">
        <f t="shared" si="3"/>
        <v>0</v>
      </c>
      <c r="H25" s="1"/>
      <c r="I25" s="1"/>
      <c r="J25" s="1"/>
      <c r="K25" s="1"/>
      <c r="L25" s="1"/>
    </row>
    <row r="26" spans="1:12" ht="12.75" customHeight="1" x14ac:dyDescent="0.25">
      <c r="A26" s="13" t="s">
        <v>26</v>
      </c>
      <c r="B26" s="14">
        <f>SUM(B12:B25)-B17-B20</f>
        <v>390000000</v>
      </c>
      <c r="C26" s="14">
        <f>SUM(C12:C25)-C17-C20</f>
        <v>0</v>
      </c>
      <c r="D26" s="14">
        <f>SUM(D12:D25)-D17-D20</f>
        <v>390000000</v>
      </c>
      <c r="E26" s="14">
        <f>SUM(E12:E25)-E17-E20</f>
        <v>162878871.19000003</v>
      </c>
      <c r="F26" s="14">
        <f>SUM(F12:F25)-F17-F20</f>
        <v>162878871.19000003</v>
      </c>
      <c r="G26" s="14">
        <f>SUM(G12:G25)-G17-G20</f>
        <v>-227121128.80999997</v>
      </c>
      <c r="H26" s="1"/>
      <c r="I26" s="1"/>
      <c r="J26" s="1"/>
      <c r="K26" s="1"/>
      <c r="L26" s="1"/>
    </row>
    <row r="27" spans="1:12" ht="12.75" customHeight="1" x14ac:dyDescent="0.25">
      <c r="A27" s="1"/>
      <c r="B27" s="15"/>
      <c r="C27" s="1"/>
      <c r="D27" s="1"/>
      <c r="E27" s="23" t="s">
        <v>27</v>
      </c>
      <c r="F27" s="24"/>
      <c r="G27" s="16">
        <f>+G26</f>
        <v>-227121128.80999997</v>
      </c>
      <c r="H27" s="1"/>
      <c r="I27" s="1"/>
      <c r="J27" s="1"/>
      <c r="K27" s="1"/>
      <c r="L27" s="1"/>
    </row>
    <row r="28" spans="1:12" ht="12.7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</row>
    <row r="29" spans="1:12" ht="12.7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</row>
  </sheetData>
  <mergeCells count="6">
    <mergeCell ref="E27:F27"/>
    <mergeCell ref="A4:G4"/>
    <mergeCell ref="A5:G5"/>
    <mergeCell ref="A6:H6"/>
    <mergeCell ref="B8:F8"/>
    <mergeCell ref="G8:G9"/>
  </mergeCells>
  <printOptions horizontalCentered="1" verticalCentered="1"/>
  <pageMargins left="0" right="0" top="0" bottom="0" header="0" footer="0"/>
  <pageSetup paperSize="9" scale="85" fitToWidth="0" fitToHeight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RUBRO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JAIR</dc:creator>
  <cp:lastModifiedBy>JAIR</cp:lastModifiedBy>
  <dcterms:created xsi:type="dcterms:W3CDTF">2017-05-12T21:54:07Z</dcterms:created>
  <dcterms:modified xsi:type="dcterms:W3CDTF">2017-10-30T15:47:56Z</dcterms:modified>
</cp:coreProperties>
</file>