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520" windowHeight="939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D31" i="1"/>
  <c r="E29" i="1"/>
  <c r="D29" i="1"/>
  <c r="J51" i="1"/>
  <c r="I51" i="1"/>
  <c r="J38" i="1"/>
  <c r="J49" i="1" s="1"/>
  <c r="I38" i="1"/>
  <c r="I49" i="1" s="1"/>
  <c r="J33" i="1"/>
  <c r="I33" i="1"/>
  <c r="J29" i="1"/>
  <c r="I29" i="1"/>
  <c r="I27" i="1"/>
  <c r="J17" i="1"/>
  <c r="I17" i="1"/>
  <c r="E16" i="1"/>
  <c r="D16" i="1"/>
</calcChain>
</file>

<file path=xl/sharedStrings.xml><?xml version="1.0" encoding="utf-8"?>
<sst xmlns="http://schemas.openxmlformats.org/spreadsheetml/2006/main" count="84" uniqueCount="81">
  <si>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</si>
  <si>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</si>
  <si>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</si>
  <si>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</si>
  <si>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</si>
  <si>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</si>
  <si>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</si>
  <si>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</si>
  <si>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</si>
  <si>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</si>
  <si>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</si>
  <si>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</si>
  <si>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</si>
  <si>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</si>
  <si>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</si>
  <si>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</si>
  <si>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</si>
  <si>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</si>
  <si>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</si>
  <si>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</si>
  <si>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</si>
  <si>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</si>
  <si>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</si>
  <si>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</si>
  <si>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</si>
  <si>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</si>
  <si>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</si>
  <si>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</si>
  <si>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</si>
  <si>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</si>
  <si>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</si>
  <si>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</si>
  <si>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</si>
  <si>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</si>
  <si>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</si>
  <si>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</si>
  <si>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</si>
  <si>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</si>
  <si>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</si>
  <si>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</si>
  <si>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</si>
  <si>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</si>
  <si>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</si>
  <si>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</si>
  <si>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</si>
  <si>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</si>
  <si>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</si>
  <si>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</si>
  <si>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</si>
  <si>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</si>
  <si>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</si>
  <si>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</si>
  <si>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</si>
  <si>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</si>
  <si>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</si>
  <si>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</si>
  <si>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</si>
  <si>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</si>
  <si>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</si>
  <si>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</si>
  <si>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</si>
  <si>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</si>
  <si>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</si>
  <si>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</si>
  <si>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General Cepeda, Coah.</t>
  </si>
  <si>
    <t>(Nota ESF-1)</t>
  </si>
  <si>
    <t xml:space="preserve"> (Nota ESF-2</t>
  </si>
  <si>
    <t>(Nota ESF-3)</t>
  </si>
  <si>
    <t xml:space="preserve"> (Nota ESF-4) </t>
  </si>
  <si>
    <t xml:space="preserve"> (Nota ESF-5) </t>
  </si>
  <si>
    <t xml:space="preserve"> (Nota ESF-6) </t>
  </si>
  <si>
    <t xml:space="preserve"> (Nota ESF-7) </t>
  </si>
  <si>
    <t>(Nota ESF-8)</t>
  </si>
  <si>
    <t xml:space="preserve"> (Nota  ESF-8)</t>
  </si>
  <si>
    <t xml:space="preserve"> (Nota ESF-8)</t>
  </si>
  <si>
    <t xml:space="preserve"> (Nota ESF-9)</t>
  </si>
  <si>
    <t xml:space="preserve"> (Nota ESF-10)</t>
  </si>
  <si>
    <t xml:space="preserve"> (Nota ESF-11)</t>
  </si>
  <si>
    <t xml:space="preserve"> (Nota ESF-12), </t>
  </si>
  <si>
    <t>(Nota ESF-13)</t>
  </si>
  <si>
    <t xml:space="preserve"> (Nota ESF-14)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</si>
</sst>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abSelected="1" zoomScale="115" zoomScaleNormal="115" zoomScalePageLayoutView="115" workbookViewId="0">
      <selection activeCell="L22" sqref="L22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1:11" thickBot="1" x14ac:dyDescent="0.35"/>
    <row r="2" spans="1:11" x14ac:dyDescent="0.25">
      <c r="B2" s="45" t="s">
        <v>64</v>
      </c>
      <c r="C2" s="46"/>
      <c r="D2" s="46"/>
      <c r="E2" s="46"/>
      <c r="F2" s="46"/>
      <c r="G2" s="46"/>
      <c r="H2" s="46"/>
      <c r="I2" s="46"/>
      <c r="J2" s="47"/>
    </row>
    <row r="3" spans="1:11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1:11" thickBot="1" x14ac:dyDescent="0.35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1:11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1:11" ht="14.65" customHeight="1" x14ac:dyDescent="0.3">
      <c r="B6" s="54"/>
      <c r="C6" s="55"/>
      <c r="D6" s="55"/>
      <c r="E6" s="55"/>
      <c r="F6" s="38"/>
      <c r="G6" s="55"/>
      <c r="H6" s="55"/>
      <c r="I6" s="55"/>
      <c r="J6" s="56"/>
    </row>
    <row r="7" spans="1:11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1:11" ht="14.65" customHeight="1" x14ac:dyDescent="0.25">
      <c r="A8" s="33" t="s">
        <v>65</v>
      </c>
      <c r="B8" s="6" t="s">
        <v>5</v>
      </c>
      <c r="C8" s="14"/>
      <c r="D8" s="7">
        <v>3312732.1</v>
      </c>
      <c r="E8" s="7">
        <v>2053715.34</v>
      </c>
      <c r="F8" s="38"/>
      <c r="G8" s="8" t="s">
        <v>6</v>
      </c>
      <c r="H8" s="14"/>
      <c r="I8" s="7">
        <v>313647.81</v>
      </c>
      <c r="J8" s="24">
        <v>2435882.16</v>
      </c>
      <c r="K8" s="33" t="s">
        <v>78</v>
      </c>
    </row>
    <row r="9" spans="1:11" ht="22.9" customHeight="1" x14ac:dyDescent="0.25">
      <c r="A9" s="33" t="s">
        <v>66</v>
      </c>
      <c r="B9" s="6" t="s">
        <v>7</v>
      </c>
      <c r="C9" s="14"/>
      <c r="D9" s="7">
        <v>3377754.52</v>
      </c>
      <c r="E9" s="7">
        <v>3909614.18</v>
      </c>
      <c r="F9" s="38"/>
      <c r="G9" s="8" t="s">
        <v>8</v>
      </c>
      <c r="H9" s="14"/>
      <c r="I9" s="21">
        <v>0</v>
      </c>
      <c r="J9" s="25">
        <v>0</v>
      </c>
    </row>
    <row r="10" spans="1:11" ht="24" x14ac:dyDescent="0.25">
      <c r="A10" s="33" t="s">
        <v>67</v>
      </c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1:11" x14ac:dyDescent="0.25">
      <c r="A11" s="33" t="s">
        <v>68</v>
      </c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1:11" ht="14.65" customHeight="1" x14ac:dyDescent="0.25">
      <c r="A12" s="33" t="s">
        <v>69</v>
      </c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1:11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1:11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1:11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1:11" ht="14.65" customHeight="1" x14ac:dyDescent="0.25">
      <c r="B16" s="10" t="s">
        <v>20</v>
      </c>
      <c r="C16" s="15"/>
      <c r="D16" s="7">
        <f>SUM(D8:D15)</f>
        <v>6690486.6200000001</v>
      </c>
      <c r="E16" s="7">
        <f>SUM(E8:E15)</f>
        <v>5963329.5200000005</v>
      </c>
      <c r="F16" s="38"/>
      <c r="G16" s="8"/>
      <c r="H16" s="14"/>
      <c r="I16" s="21"/>
      <c r="J16" s="25"/>
    </row>
    <row r="17" spans="1:11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313647.81</v>
      </c>
      <c r="J17" s="24">
        <f>SUM(J8:J16)</f>
        <v>2435882.16</v>
      </c>
    </row>
    <row r="18" spans="1:11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1:11" ht="14.65" customHeight="1" x14ac:dyDescent="0.25">
      <c r="A19" s="33" t="s">
        <v>70</v>
      </c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1:11" ht="22.9" customHeight="1" x14ac:dyDescent="0.25">
      <c r="A20" s="33" t="s">
        <v>71</v>
      </c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1:11" ht="22.9" customHeight="1" x14ac:dyDescent="0.25">
      <c r="A21" s="33" t="s">
        <v>72</v>
      </c>
      <c r="B21" s="6" t="s">
        <v>27</v>
      </c>
      <c r="C21" s="14"/>
      <c r="D21" s="7">
        <v>26211096.149999999</v>
      </c>
      <c r="E21" s="7">
        <v>8540650</v>
      </c>
      <c r="F21" s="38"/>
      <c r="G21" s="8" t="s">
        <v>28</v>
      </c>
      <c r="H21" s="14"/>
      <c r="I21" s="21">
        <v>0</v>
      </c>
      <c r="J21" s="25">
        <v>0</v>
      </c>
    </row>
    <row r="22" spans="1:11" x14ac:dyDescent="0.25">
      <c r="A22" s="33" t="s">
        <v>73</v>
      </c>
      <c r="B22" s="6" t="s">
        <v>29</v>
      </c>
      <c r="C22" s="14"/>
      <c r="D22" s="7">
        <v>9353156.3000000007</v>
      </c>
      <c r="E22" s="7">
        <v>9213376</v>
      </c>
      <c r="F22" s="38"/>
      <c r="G22" s="8" t="s">
        <v>30</v>
      </c>
      <c r="H22" s="14"/>
      <c r="I22" s="21">
        <v>7561941.3499999996</v>
      </c>
      <c r="J22" s="25">
        <v>0</v>
      </c>
      <c r="K22" s="33" t="s">
        <v>79</v>
      </c>
    </row>
    <row r="23" spans="1:11" ht="14.65" customHeight="1" x14ac:dyDescent="0.25">
      <c r="A23" s="33" t="s">
        <v>74</v>
      </c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1:11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  <c r="K24" s="33" t="s">
        <v>79</v>
      </c>
    </row>
    <row r="25" spans="1:11" ht="14.65" customHeight="1" x14ac:dyDescent="0.25">
      <c r="A25" s="33" t="s">
        <v>75</v>
      </c>
      <c r="B25" s="6" t="s">
        <v>35</v>
      </c>
      <c r="C25" s="14"/>
      <c r="D25" s="9">
        <v>1617800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  <c r="K25" s="33" t="s">
        <v>80</v>
      </c>
    </row>
    <row r="26" spans="1:11" ht="24" x14ac:dyDescent="0.25">
      <c r="A26" s="33" t="s">
        <v>76</v>
      </c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1:11" ht="14.65" customHeight="1" x14ac:dyDescent="0.25">
      <c r="A27" s="33" t="s">
        <v>77</v>
      </c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SUM(I22:I26)</f>
        <v>7561941.3499999996</v>
      </c>
      <c r="J27" s="24">
        <v>0</v>
      </c>
    </row>
    <row r="28" spans="1:11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1:11" ht="14.65" customHeight="1" x14ac:dyDescent="0.25">
      <c r="B29" s="10" t="s">
        <v>41</v>
      </c>
      <c r="C29" s="15"/>
      <c r="D29" s="9">
        <f>SUM(D19:D28)</f>
        <v>37182052.450000003</v>
      </c>
      <c r="E29" s="9">
        <f>SUM(E19:E28)</f>
        <v>17754026</v>
      </c>
      <c r="F29" s="38"/>
      <c r="G29" s="15" t="s">
        <v>40</v>
      </c>
      <c r="H29" s="15"/>
      <c r="I29" s="22">
        <f>I17+I27</f>
        <v>7875589.1599999992</v>
      </c>
      <c r="J29" s="28">
        <f>J17+J27</f>
        <v>2435882.16</v>
      </c>
    </row>
    <row r="30" spans="1:11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1:11" x14ac:dyDescent="0.25">
      <c r="B31" s="16" t="s">
        <v>43</v>
      </c>
      <c r="C31" s="15"/>
      <c r="D31" s="22">
        <f>D16+D29</f>
        <v>43872539.07</v>
      </c>
      <c r="E31" s="22">
        <f>E16+E29</f>
        <v>23717355.52</v>
      </c>
      <c r="F31" s="38"/>
      <c r="G31" s="14" t="s">
        <v>42</v>
      </c>
      <c r="H31" s="14"/>
      <c r="I31" s="22"/>
      <c r="J31" s="28"/>
    </row>
    <row r="32" spans="1:11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f>I34</f>
        <v>9294807.6500000004</v>
      </c>
      <c r="J33" s="28">
        <f>J34</f>
        <v>9294807.6500000004</v>
      </c>
    </row>
    <row r="34" spans="2:10" x14ac:dyDescent="0.25">
      <c r="B34" s="60"/>
      <c r="C34" s="61"/>
      <c r="D34" s="61"/>
      <c r="E34" s="61"/>
      <c r="F34" s="38"/>
      <c r="G34" s="8" t="s">
        <v>45</v>
      </c>
      <c r="H34" s="14"/>
      <c r="I34" s="23">
        <v>9294807.6500000004</v>
      </c>
      <c r="J34" s="24">
        <v>9294807.6500000004</v>
      </c>
    </row>
    <row r="35" spans="2:10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f>SUM(I39:I43)</f>
        <v>26702142.259999998</v>
      </c>
      <c r="J38" s="32">
        <f>SUM(J39:J43)</f>
        <v>11986665.710000001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14380017.060000001</v>
      </c>
      <c r="J39" s="24">
        <v>-2795480.36</v>
      </c>
    </row>
    <row r="40" spans="2:10" x14ac:dyDescent="0.25">
      <c r="B40" s="62"/>
      <c r="C40" s="63"/>
      <c r="D40" s="63"/>
      <c r="E40" s="63"/>
      <c r="F40" s="38"/>
      <c r="G40" s="8" t="s">
        <v>50</v>
      </c>
      <c r="H40" s="14"/>
      <c r="I40" s="23">
        <v>49115450.439999998</v>
      </c>
      <c r="J40" s="24">
        <v>51910930.799999997</v>
      </c>
    </row>
    <row r="41" spans="2:10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-36793325.240000002</v>
      </c>
      <c r="J43" s="24">
        <v>-37128784.729999997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57</v>
      </c>
      <c r="H49" s="15"/>
      <c r="I49" s="31">
        <f>I33+I38+I45</f>
        <v>35996949.909999996</v>
      </c>
      <c r="J49" s="32">
        <f>J33+J38+J45</f>
        <v>21281473.359999999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I29+I49</f>
        <v>43872539.069999993</v>
      </c>
      <c r="J51" s="28">
        <f>J29+J49</f>
        <v>23717355.52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63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2017-10-03T21:37:44Z</cp:lastPrinted>
  <dcterms:created xsi:type="dcterms:W3CDTF">2015-10-07T18:28:10Z</dcterms:created>
  <dcterms:modified xsi:type="dcterms:W3CDTF">2017-11-01T16:53:59Z</dcterms:modified>
</cp:coreProperties>
</file>