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EAE CFG" sheetId="1" r:id="rId1"/>
  </sheets>
  <definedNames>
    <definedName name="_xlnm.Print_Area" localSheetId="0">'EAE CFG'!$B$2:$H$44</definedName>
  </definedNames>
  <calcPr calcId="145621"/>
</workbook>
</file>

<file path=xl/calcChain.xml><?xml version="1.0" encoding="utf-8"?>
<calcChain xmlns="http://schemas.openxmlformats.org/spreadsheetml/2006/main">
  <c r="H44" i="1" l="1"/>
  <c r="D44" i="1"/>
  <c r="E44" i="1"/>
  <c r="G44" i="1"/>
  <c r="C44" i="1"/>
  <c r="D28" i="1"/>
  <c r="E28" i="1"/>
  <c r="F28" i="1"/>
  <c r="G28" i="1"/>
  <c r="H28" i="1"/>
  <c r="C28" i="1"/>
  <c r="D19" i="1"/>
  <c r="E19" i="1"/>
  <c r="F19" i="1"/>
  <c r="G19" i="1"/>
  <c r="H19" i="1"/>
  <c r="C19" i="1"/>
  <c r="E9" i="1"/>
  <c r="D9" i="1"/>
  <c r="F9" i="1"/>
  <c r="G9" i="1"/>
  <c r="H9" i="1"/>
  <c r="C9" i="1"/>
  <c r="H29" i="1"/>
  <c r="E29" i="1"/>
  <c r="H26" i="1"/>
  <c r="E26" i="1"/>
  <c r="H25" i="1"/>
  <c r="E25" i="1"/>
  <c r="H21" i="1"/>
  <c r="E21" i="1"/>
  <c r="H16" i="1"/>
  <c r="E16" i="1"/>
  <c r="H14" i="1"/>
  <c r="E14" i="1"/>
  <c r="H12" i="1"/>
  <c r="E12" i="1"/>
  <c r="H10" i="1"/>
  <c r="E10" i="1"/>
</calcChain>
</file>

<file path=xl/sharedStrings.xml><?xml version="1.0" encoding="utf-8"?>
<sst xmlns="http://schemas.openxmlformats.org/spreadsheetml/2006/main" count="52" uniqueCount="52">
  <si>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</si>
  <si>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</si>
  <si>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</si>
  <si>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</si>
  <si>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</si>
  <si>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</si>
  <si>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</si>
  <si>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</si>
  <si>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</si>
  <si>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</si>
  <si>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</si>
  <si>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</si>
  <si>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</si>
  <si>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</si>
  <si>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</si>
  <si>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</si>
  <si>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</si>
  <si>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</si>
  <si>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</si>
  <si>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</si>
  <si>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</si>
  <si>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</si>
  <si>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</si>
  <si>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</si>
  <si>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</si>
  <si>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</si>
  <si>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</si>
  <si>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</si>
  <si>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</si>
  <si>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</si>
  <si>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</si>
  <si>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</si>
  <si>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</si>
  <si>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</si>
  <si>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</si>
  <si>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</si>
  <si>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</si>
  <si>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</si>
  <si>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</si>
  <si>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</si>
  <si>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</si>
  <si>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</si>
  <si>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</si>
  <si>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</si>
  <si>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</si>
  <si>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</si>
  <si>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</si>
  <si>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</si>
  <si>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</si>
  <si>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Del 01 de enero al 30 de septiembre de 2017</t>
  </si>
  <si>
    <t>ASEC_EAEPECFG_3erTRIM_O6</t>
  </si>
  <si>
    <t>Municipio de Sabinas,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</si>
</sst>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45</xdr:row>
      <xdr:rowOff>0</xdr:rowOff>
    </xdr:from>
    <xdr:to>
      <xdr:col>7</xdr:col>
      <xdr:colOff>1069731</xdr:colOff>
      <xdr:row>60</xdr:row>
      <xdr:rowOff>147086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15" y="8125558"/>
          <a:ext cx="8990135" cy="24550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4"/>
  <sheetViews>
    <sheetView showGridLines="0" tabSelected="1" topLeftCell="A47" zoomScale="130" zoomScaleNormal="130" workbookViewId="0">
      <selection activeCell="B2" sqref="B2:H62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9" ht="4.5" customHeight="1" thickBot="1" x14ac:dyDescent="0.35">
      <c r="I1" s="5" t="s">
        <v>50</v>
      </c>
    </row>
    <row r="2" spans="2:9" x14ac:dyDescent="0.2">
      <c r="B2" s="11" t="s">
        <v>51</v>
      </c>
      <c r="C2" s="12"/>
      <c r="D2" s="12"/>
      <c r="E2" s="12"/>
      <c r="F2" s="12"/>
      <c r="G2" s="12"/>
      <c r="H2" s="13"/>
    </row>
    <row r="3" spans="2:9" x14ac:dyDescent="0.2">
      <c r="B3" s="14" t="s">
        <v>0</v>
      </c>
      <c r="C3" s="15"/>
      <c r="D3" s="15"/>
      <c r="E3" s="15"/>
      <c r="F3" s="15"/>
      <c r="G3" s="15"/>
      <c r="H3" s="16"/>
    </row>
    <row r="4" spans="2:9" x14ac:dyDescent="0.2">
      <c r="B4" s="14" t="s">
        <v>1</v>
      </c>
      <c r="C4" s="15"/>
      <c r="D4" s="15"/>
      <c r="E4" s="15"/>
      <c r="F4" s="15"/>
      <c r="G4" s="15"/>
      <c r="H4" s="16"/>
    </row>
    <row r="5" spans="2:9" ht="12.6" thickBot="1" x14ac:dyDescent="0.25">
      <c r="B5" s="17" t="s">
        <v>49</v>
      </c>
      <c r="C5" s="18"/>
      <c r="D5" s="18"/>
      <c r="E5" s="18"/>
      <c r="F5" s="18"/>
      <c r="G5" s="18"/>
      <c r="H5" s="19"/>
    </row>
    <row r="6" spans="2:9" ht="12.75" thickBot="1" x14ac:dyDescent="0.25">
      <c r="B6" s="20" t="s">
        <v>2</v>
      </c>
      <c r="C6" s="23" t="s">
        <v>3</v>
      </c>
      <c r="D6" s="24"/>
      <c r="E6" s="24"/>
      <c r="F6" s="24"/>
      <c r="G6" s="25"/>
      <c r="H6" s="26" t="s">
        <v>4</v>
      </c>
    </row>
    <row r="7" spans="2:9" ht="24.75" thickBot="1" x14ac:dyDescent="0.25">
      <c r="B7" s="21"/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7"/>
    </row>
    <row r="8" spans="2:9" ht="12.75" thickBot="1" x14ac:dyDescent="0.25">
      <c r="B8" s="22"/>
      <c r="C8" s="10" t="s">
        <v>45</v>
      </c>
      <c r="D8" s="10" t="s">
        <v>46</v>
      </c>
      <c r="E8" s="10" t="s">
        <v>10</v>
      </c>
      <c r="F8" s="10" t="s">
        <v>47</v>
      </c>
      <c r="G8" s="10" t="s">
        <v>48</v>
      </c>
      <c r="H8" s="10" t="s">
        <v>11</v>
      </c>
    </row>
    <row r="9" spans="2:9" s="9" customFormat="1" ht="12" customHeight="1" x14ac:dyDescent="0.2">
      <c r="B9" s="2" t="s">
        <v>12</v>
      </c>
      <c r="C9" s="8">
        <f>SUM(C10:C17)</f>
        <v>161291905.26000002</v>
      </c>
      <c r="D9" s="8">
        <f>SUM(D10:D17)</f>
        <v>-5350221.6099999957</v>
      </c>
      <c r="E9" s="8">
        <f>SUM(E10:E17)</f>
        <v>155941683.64999998</v>
      </c>
      <c r="F9" s="8">
        <f t="shared" ref="F9:H9" si="0">SUM(F10:F17)</f>
        <v>72795879.769999996</v>
      </c>
      <c r="G9" s="8">
        <f t="shared" si="0"/>
        <v>72720250.229999989</v>
      </c>
      <c r="H9" s="8">
        <f t="shared" si="0"/>
        <v>83145803.879999995</v>
      </c>
    </row>
    <row r="10" spans="2:9" ht="12" customHeight="1" x14ac:dyDescent="0.2">
      <c r="B10" s="3" t="s">
        <v>13</v>
      </c>
      <c r="C10" s="6">
        <v>9598247.4299999997</v>
      </c>
      <c r="D10" s="6">
        <v>541889.67000000004</v>
      </c>
      <c r="E10" s="6">
        <f>C10+D10</f>
        <v>10140137.1</v>
      </c>
      <c r="F10" s="6">
        <v>4748698.3</v>
      </c>
      <c r="G10" s="6">
        <v>4748698.3</v>
      </c>
      <c r="H10" s="6">
        <f>E10-F10</f>
        <v>5391438.7999999998</v>
      </c>
    </row>
    <row r="11" spans="2:9" ht="14.45" customHeight="1" x14ac:dyDescent="0.2">
      <c r="B11" s="3" t="s">
        <v>14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</row>
    <row r="12" spans="2:9" ht="12" customHeight="1" x14ac:dyDescent="0.2">
      <c r="B12" s="3" t="s">
        <v>15</v>
      </c>
      <c r="C12" s="6">
        <v>123982706.38</v>
      </c>
      <c r="D12" s="6">
        <v>-20639579.329999998</v>
      </c>
      <c r="E12" s="6">
        <f>C12+D12</f>
        <v>103343127.05</v>
      </c>
      <c r="F12" s="6">
        <v>44024760.439999998</v>
      </c>
      <c r="G12" s="6">
        <v>43999006.990000002</v>
      </c>
      <c r="H12" s="6">
        <f>E12-F12</f>
        <v>59318366.609999999</v>
      </c>
    </row>
    <row r="13" spans="2:9" ht="14.45" customHeight="1" x14ac:dyDescent="0.2">
      <c r="B13" s="3" t="s">
        <v>16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2:9" ht="12" customHeight="1" x14ac:dyDescent="0.2">
      <c r="B14" s="3" t="s">
        <v>17</v>
      </c>
      <c r="C14" s="6">
        <v>9819066.4600000009</v>
      </c>
      <c r="D14" s="6">
        <v>1043408.48</v>
      </c>
      <c r="E14" s="6">
        <f>C14+D14</f>
        <v>10862474.940000001</v>
      </c>
      <c r="F14" s="6">
        <v>4936095.4800000004</v>
      </c>
      <c r="G14" s="6">
        <v>4934055.47</v>
      </c>
      <c r="H14" s="6">
        <f>E14-F14</f>
        <v>5926379.4600000009</v>
      </c>
    </row>
    <row r="15" spans="2:9" ht="14.45" customHeight="1" x14ac:dyDescent="0.2">
      <c r="B15" s="3" t="s">
        <v>18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2:9" ht="25.9" customHeight="1" x14ac:dyDescent="0.2">
      <c r="B16" s="3" t="s">
        <v>19</v>
      </c>
      <c r="C16" s="6">
        <v>17891884.989999998</v>
      </c>
      <c r="D16" s="6">
        <v>13704059.57</v>
      </c>
      <c r="E16" s="6">
        <f>C16+D16</f>
        <v>31595944.559999999</v>
      </c>
      <c r="F16" s="6">
        <v>19086325.550000001</v>
      </c>
      <c r="G16" s="6">
        <v>19038489.469999999</v>
      </c>
      <c r="H16" s="6">
        <f>E16-F16</f>
        <v>12509619.009999998</v>
      </c>
    </row>
    <row r="17" spans="2:8" ht="14.45" customHeight="1" x14ac:dyDescent="0.2">
      <c r="B17" s="3" t="s">
        <v>20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</row>
    <row r="18" spans="2:8" ht="10.9" customHeight="1" x14ac:dyDescent="0.2">
      <c r="B18" s="3"/>
      <c r="C18" s="6"/>
      <c r="D18" s="6"/>
      <c r="E18" s="6"/>
      <c r="F18" s="6"/>
      <c r="G18" s="6"/>
      <c r="H18" s="6"/>
    </row>
    <row r="19" spans="2:8" s="9" customFormat="1" ht="14.45" customHeight="1" x14ac:dyDescent="0.2">
      <c r="B19" s="2" t="s">
        <v>21</v>
      </c>
      <c r="C19" s="8">
        <f>SUM(C20:C27)</f>
        <v>67653740.579999998</v>
      </c>
      <c r="D19" s="8">
        <f t="shared" ref="D19:H19" si="1">SUM(D20:D27)</f>
        <v>29363937.789999999</v>
      </c>
      <c r="E19" s="8">
        <f t="shared" si="1"/>
        <v>97017678.370000005</v>
      </c>
      <c r="F19" s="8">
        <f t="shared" si="1"/>
        <v>46687914.369999997</v>
      </c>
      <c r="G19" s="8">
        <f t="shared" si="1"/>
        <v>46537717.309999995</v>
      </c>
      <c r="H19" s="8">
        <f t="shared" si="1"/>
        <v>50329764</v>
      </c>
    </row>
    <row r="20" spans="2:8" ht="12" customHeight="1" x14ac:dyDescent="0.2">
      <c r="B20" s="3" t="s">
        <v>22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</row>
    <row r="21" spans="2:8" ht="14.45" customHeight="1" x14ac:dyDescent="0.2">
      <c r="B21" s="3" t="s">
        <v>23</v>
      </c>
      <c r="C21" s="6">
        <v>14792649.699999999</v>
      </c>
      <c r="D21" s="6">
        <v>583222.54</v>
      </c>
      <c r="E21" s="6">
        <f>C21+D21</f>
        <v>15375872.239999998</v>
      </c>
      <c r="F21" s="6">
        <v>4891225.63</v>
      </c>
      <c r="G21" s="6">
        <v>4879387.63</v>
      </c>
      <c r="H21" s="6">
        <f>E21-F21</f>
        <v>10484646.609999999</v>
      </c>
    </row>
    <row r="22" spans="2:8" ht="15" customHeight="1" x14ac:dyDescent="0.2">
      <c r="B22" s="3" t="s">
        <v>24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</row>
    <row r="23" spans="2:8" ht="24.75" customHeight="1" x14ac:dyDescent="0.2">
      <c r="B23" s="3" t="s">
        <v>25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</row>
    <row r="24" spans="2:8" x14ac:dyDescent="0.2">
      <c r="B24" s="3" t="s">
        <v>27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</row>
    <row r="25" spans="2:8" x14ac:dyDescent="0.2">
      <c r="B25" s="3" t="s">
        <v>28</v>
      </c>
      <c r="C25" s="6">
        <v>4276866.59</v>
      </c>
      <c r="D25" s="6">
        <v>213972.79</v>
      </c>
      <c r="E25" s="6">
        <f>C25+D25</f>
        <v>4490839.38</v>
      </c>
      <c r="F25" s="6">
        <v>2201606.17</v>
      </c>
      <c r="G25" s="6">
        <v>2199342.27</v>
      </c>
      <c r="H25" s="6">
        <f>E25-F25</f>
        <v>2289233.21</v>
      </c>
    </row>
    <row r="26" spans="2:8" x14ac:dyDescent="0.2">
      <c r="B26" s="3" t="s">
        <v>29</v>
      </c>
      <c r="C26" s="6">
        <v>48584224.289999999</v>
      </c>
      <c r="D26" s="6">
        <v>28566742.460000001</v>
      </c>
      <c r="E26" s="6">
        <f>C26+D26</f>
        <v>77150966.75</v>
      </c>
      <c r="F26" s="6">
        <v>39595082.57</v>
      </c>
      <c r="G26" s="6">
        <v>39458987.409999996</v>
      </c>
      <c r="H26" s="6">
        <f>E26-F26</f>
        <v>37555884.18</v>
      </c>
    </row>
    <row r="27" spans="2:8" ht="10.9" customHeight="1" x14ac:dyDescent="0.2">
      <c r="B27" s="3"/>
      <c r="C27" s="6"/>
      <c r="D27" s="6"/>
      <c r="E27" s="6"/>
      <c r="F27" s="6"/>
      <c r="G27" s="6"/>
      <c r="H27" s="6"/>
    </row>
    <row r="28" spans="2:8" s="9" customFormat="1" x14ac:dyDescent="0.2">
      <c r="B28" s="2" t="s">
        <v>30</v>
      </c>
      <c r="C28" s="8">
        <f>SUM(C29:C37)</f>
        <v>9200962.3699999992</v>
      </c>
      <c r="D28" s="8">
        <f t="shared" ref="D28:H28" si="2">SUM(D29:D37)</f>
        <v>-351192.39</v>
      </c>
      <c r="E28" s="8">
        <f t="shared" si="2"/>
        <v>8849769.9799999986</v>
      </c>
      <c r="F28" s="8">
        <f t="shared" si="2"/>
        <v>5147358.03</v>
      </c>
      <c r="G28" s="8">
        <f t="shared" si="2"/>
        <v>5143131.4400000004</v>
      </c>
      <c r="H28" s="8">
        <f t="shared" si="2"/>
        <v>3702411.9499999983</v>
      </c>
    </row>
    <row r="29" spans="2:8" ht="24" x14ac:dyDescent="0.2">
      <c r="B29" s="3" t="s">
        <v>31</v>
      </c>
      <c r="C29" s="6">
        <v>9200962.3699999992</v>
      </c>
      <c r="D29" s="6">
        <v>-351192.39</v>
      </c>
      <c r="E29" s="6">
        <f>C29+D29</f>
        <v>8849769.9799999986</v>
      </c>
      <c r="F29" s="6">
        <v>5147358.03</v>
      </c>
      <c r="G29" s="6">
        <v>5143131.4400000004</v>
      </c>
      <c r="H29" s="6">
        <f>E29-F29</f>
        <v>3702411.9499999983</v>
      </c>
    </row>
    <row r="30" spans="2:8" ht="11.45" x14ac:dyDescent="0.2">
      <c r="B30" s="3" t="s">
        <v>32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2:8" x14ac:dyDescent="0.2">
      <c r="B31" s="3" t="s">
        <v>33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</row>
    <row r="32" spans="2:8" x14ac:dyDescent="0.2">
      <c r="B32" s="3" t="s">
        <v>34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2:8" ht="11.45" x14ac:dyDescent="0.2">
      <c r="B33" s="3" t="s">
        <v>35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</row>
    <row r="34" spans="2:8" x14ac:dyDescent="0.2">
      <c r="B34" s="3" t="s">
        <v>36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</row>
    <row r="35" spans="2:8" x14ac:dyDescent="0.2">
      <c r="B35" s="3" t="s">
        <v>37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</row>
    <row r="36" spans="2:8" x14ac:dyDescent="0.2">
      <c r="B36" s="3" t="s">
        <v>38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</row>
    <row r="37" spans="2:8" x14ac:dyDescent="0.2">
      <c r="B37" s="3" t="s">
        <v>39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</row>
    <row r="38" spans="2:8" ht="4.5" customHeight="1" x14ac:dyDescent="0.2">
      <c r="B38" s="3"/>
      <c r="C38" s="6"/>
      <c r="D38" s="6"/>
      <c r="E38" s="6"/>
      <c r="F38" s="6"/>
      <c r="G38" s="6"/>
      <c r="H38" s="6"/>
    </row>
    <row r="39" spans="2:8" s="9" customFormat="1" ht="21.6" customHeight="1" x14ac:dyDescent="0.2">
      <c r="B39" s="2" t="s">
        <v>40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</row>
    <row r="40" spans="2:8" ht="24" x14ac:dyDescent="0.2">
      <c r="B40" s="3" t="s">
        <v>41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</row>
    <row r="41" spans="2:8" ht="36" x14ac:dyDescent="0.2">
      <c r="B41" s="3" t="s">
        <v>42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2:8" x14ac:dyDescent="0.2">
      <c r="B42" s="3" t="s">
        <v>43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</row>
    <row r="43" spans="2:8" ht="12.75" thickBot="1" x14ac:dyDescent="0.25">
      <c r="B43" s="3" t="s">
        <v>44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</row>
    <row r="44" spans="2:8" ht="12.75" thickBot="1" x14ac:dyDescent="0.25">
      <c r="B44" s="4" t="s">
        <v>26</v>
      </c>
      <c r="C44" s="7">
        <f>C9+C19+C28</f>
        <v>238146608.21000004</v>
      </c>
      <c r="D44" s="7">
        <f t="shared" ref="D44:G44" si="3">D9+D19+D28</f>
        <v>23662523.790000003</v>
      </c>
      <c r="E44" s="7">
        <f t="shared" si="3"/>
        <v>261809131.99999997</v>
      </c>
      <c r="F44" s="7">
        <v>124631152.16</v>
      </c>
      <c r="G44" s="7">
        <f t="shared" si="3"/>
        <v>124401098.97999999</v>
      </c>
      <c r="H44" s="7">
        <f>E44-F44</f>
        <v>137177979.83999997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rintOptions horizontalCentered="1"/>
  <pageMargins left="0.19685039370078741" right="0.19685039370078741" top="0.19685039370078741" bottom="0.19685039370078741" header="0.31496062992125984" footer="0.31496062992125984"/>
  <pageSetup scale="70" orientation="landscape" r:id="rId1"/>
  <ignoredErrors>
    <ignoredError sqref="C8:G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sabinas14</cp:lastModifiedBy>
  <cp:lastPrinted>2017-10-24T21:04:08Z</cp:lastPrinted>
  <dcterms:created xsi:type="dcterms:W3CDTF">2015-10-07T18:41:16Z</dcterms:created>
  <dcterms:modified xsi:type="dcterms:W3CDTF">2017-10-24T21:07:54Z</dcterms:modified>
</cp:coreProperties>
</file>