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CFF'!$A$2:$J$43</definedName>
  </definedNames>
  <calcPr calcId="162913"/>
</workbook>
</file>

<file path=xl/calcChain.xml><?xml version="1.0" encoding="utf-8"?>
<calcChain xmlns="http://schemas.openxmlformats.org/spreadsheetml/2006/main">
  <c r="J29" i="1" l="1"/>
  <c r="I29" i="1"/>
  <c r="H29" i="1"/>
  <c r="J9" i="1"/>
  <c r="I9" i="1"/>
  <c r="H9" i="1"/>
  <c r="I16" i="1"/>
  <c r="H16" i="1"/>
  <c r="I13" i="1"/>
  <c r="H13" i="1"/>
  <c r="J28" i="1"/>
  <c r="J25" i="1"/>
  <c r="J24" i="1"/>
  <c r="J23" i="1"/>
  <c r="J22" i="1" s="1"/>
  <c r="J20" i="1"/>
  <c r="J19" i="1"/>
  <c r="J18" i="1"/>
  <c r="J17" i="1"/>
  <c r="J16" i="1"/>
  <c r="J15" i="1"/>
  <c r="J14" i="1"/>
  <c r="J13" i="1"/>
  <c r="J12" i="1"/>
  <c r="J11" i="1"/>
  <c r="J10" i="1"/>
  <c r="J27" i="1"/>
  <c r="I27" i="1"/>
  <c r="H27" i="1"/>
  <c r="I22" i="1"/>
  <c r="H22" i="1"/>
</calcChain>
</file>

<file path=xl/sharedStrings.xml><?xml version="1.0" encoding="utf-8"?>
<sst xmlns="http://schemas.openxmlformats.org/spreadsheetml/2006/main" count="49" uniqueCount="44">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</sst>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zoomScale="90" zoomScaleNormal="90" workbookViewId="0">
      <selection activeCell="M24" sqref="M2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5" t="s">
        <v>34</v>
      </c>
      <c r="C3" s="26"/>
      <c r="D3" s="26"/>
      <c r="E3" s="26"/>
      <c r="F3" s="26"/>
      <c r="G3" s="26"/>
      <c r="H3" s="26"/>
      <c r="I3" s="26"/>
      <c r="J3" s="27"/>
    </row>
    <row r="4" spans="2:11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1" ht="12.75" thickBot="1" x14ac:dyDescent="0.25">
      <c r="B5" s="31" t="s">
        <v>33</v>
      </c>
      <c r="C5" s="32"/>
      <c r="D5" s="32"/>
      <c r="E5" s="32"/>
      <c r="F5" s="32"/>
      <c r="G5" s="32"/>
      <c r="H5" s="32"/>
      <c r="I5" s="32"/>
      <c r="J5" s="33"/>
    </row>
    <row r="6" spans="2:11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1" ht="24.75" thickBot="1" x14ac:dyDescent="0.25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</row>
    <row r="8" spans="2:11" ht="12.75" thickBot="1" x14ac:dyDescent="0.25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7" t="s">
        <v>11</v>
      </c>
      <c r="C9" s="48"/>
      <c r="D9" s="49"/>
      <c r="E9" s="7">
        <v>0</v>
      </c>
      <c r="F9" s="8">
        <v>0</v>
      </c>
      <c r="G9" s="22">
        <v>0</v>
      </c>
      <c r="H9" s="22">
        <f>+H10+H11+H12+H13+H16+H19+H20</f>
        <v>460661892.28000003</v>
      </c>
      <c r="I9" s="22">
        <f>+I10+I11+I12+I13+I16+I19+I20</f>
        <v>460669738.85000002</v>
      </c>
      <c r="J9" s="22">
        <f>+J10+J11+J12+J13+J16+J19+J20</f>
        <v>460669738.85000002</v>
      </c>
    </row>
    <row r="10" spans="2:11" x14ac:dyDescent="0.2">
      <c r="B10" s="10"/>
      <c r="C10" s="50" t="s">
        <v>12</v>
      </c>
      <c r="D10" s="51"/>
      <c r="E10" s="11">
        <v>0</v>
      </c>
      <c r="F10" s="12">
        <v>0</v>
      </c>
      <c r="G10" s="12">
        <v>0</v>
      </c>
      <c r="H10" s="68">
        <v>65798932.609999999</v>
      </c>
      <c r="I10" s="68">
        <v>65803405.75</v>
      </c>
      <c r="J10" s="12">
        <f>+I10-E10</f>
        <v>65803405.75</v>
      </c>
    </row>
    <row r="11" spans="2:11" x14ac:dyDescent="0.2">
      <c r="B11" s="10"/>
      <c r="C11" s="50" t="s">
        <v>13</v>
      </c>
      <c r="D11" s="51"/>
      <c r="E11" s="11">
        <v>0</v>
      </c>
      <c r="F11" s="12">
        <v>0</v>
      </c>
      <c r="G11" s="12">
        <v>0</v>
      </c>
      <c r="H11" s="68">
        <v>-92207.53</v>
      </c>
      <c r="I11" s="68">
        <v>-92207.53</v>
      </c>
      <c r="J11" s="12">
        <f t="shared" ref="J11:J20" si="0">+I11-E11</f>
        <v>-92207.53</v>
      </c>
    </row>
    <row r="12" spans="2:11" x14ac:dyDescent="0.2">
      <c r="B12" s="10"/>
      <c r="C12" s="50" t="s">
        <v>14</v>
      </c>
      <c r="D12" s="51"/>
      <c r="E12" s="11">
        <v>0</v>
      </c>
      <c r="F12" s="12">
        <v>0</v>
      </c>
      <c r="G12" s="12">
        <v>0</v>
      </c>
      <c r="H12" s="68">
        <v>18404171.030000001</v>
      </c>
      <c r="I12" s="68">
        <v>18404609.460000001</v>
      </c>
      <c r="J12" s="12">
        <f t="shared" si="0"/>
        <v>18404609.460000001</v>
      </c>
    </row>
    <row r="13" spans="2:11" x14ac:dyDescent="0.2">
      <c r="B13" s="10"/>
      <c r="C13" s="50" t="s">
        <v>15</v>
      </c>
      <c r="D13" s="51"/>
      <c r="E13" s="11">
        <v>0</v>
      </c>
      <c r="F13" s="12">
        <v>0</v>
      </c>
      <c r="G13" s="12">
        <v>0</v>
      </c>
      <c r="H13" s="12">
        <f>+H14</f>
        <v>3503255.44</v>
      </c>
      <c r="I13" s="12">
        <f>+I14</f>
        <v>3506190.44</v>
      </c>
      <c r="J13" s="12">
        <f t="shared" si="0"/>
        <v>3506190.44</v>
      </c>
    </row>
    <row r="14" spans="2:11" x14ac:dyDescent="0.2">
      <c r="B14" s="10"/>
      <c r="C14" s="23" t="s">
        <v>16</v>
      </c>
      <c r="D14" s="24"/>
      <c r="E14" s="11">
        <v>0</v>
      </c>
      <c r="F14" s="12">
        <v>0</v>
      </c>
      <c r="G14" s="12">
        <v>0</v>
      </c>
      <c r="H14" s="68">
        <v>3503255.44</v>
      </c>
      <c r="I14" s="68">
        <v>3506190.44</v>
      </c>
      <c r="J14" s="12">
        <f t="shared" si="0"/>
        <v>3506190.44</v>
      </c>
    </row>
    <row r="15" spans="2:11" x14ac:dyDescent="0.2">
      <c r="B15" s="10"/>
      <c r="C15" s="23" t="s">
        <v>17</v>
      </c>
      <c r="D15" s="24"/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f t="shared" si="0"/>
        <v>0</v>
      </c>
    </row>
    <row r="16" spans="2:11" x14ac:dyDescent="0.2">
      <c r="B16" s="10"/>
      <c r="C16" s="50" t="s">
        <v>18</v>
      </c>
      <c r="D16" s="51"/>
      <c r="E16" s="11">
        <v>0</v>
      </c>
      <c r="F16" s="12">
        <v>0</v>
      </c>
      <c r="G16" s="12">
        <v>0</v>
      </c>
      <c r="H16" s="12">
        <f>+H17</f>
        <v>29794502.050000001</v>
      </c>
      <c r="I16" s="12">
        <f>+I17</f>
        <v>29794502.050000001</v>
      </c>
      <c r="J16" s="12">
        <f t="shared" si="0"/>
        <v>29794502.050000001</v>
      </c>
    </row>
    <row r="17" spans="2:10" x14ac:dyDescent="0.2">
      <c r="B17" s="10"/>
      <c r="C17" s="54" t="s">
        <v>16</v>
      </c>
      <c r="D17" s="55"/>
      <c r="E17" s="11">
        <v>0</v>
      </c>
      <c r="F17" s="12">
        <v>0</v>
      </c>
      <c r="G17" s="12">
        <v>0</v>
      </c>
      <c r="H17" s="68">
        <v>29794502.050000001</v>
      </c>
      <c r="I17" s="68">
        <v>29794502.050000001</v>
      </c>
      <c r="J17" s="12">
        <f t="shared" si="0"/>
        <v>29794502.050000001</v>
      </c>
    </row>
    <row r="18" spans="2:10" x14ac:dyDescent="0.2">
      <c r="B18" s="10"/>
      <c r="C18" s="54" t="s">
        <v>17</v>
      </c>
      <c r="D18" s="55"/>
      <c r="E18" s="11">
        <v>0</v>
      </c>
      <c r="F18" s="12">
        <v>0</v>
      </c>
      <c r="G18" s="12">
        <v>0</v>
      </c>
      <c r="H18" s="12">
        <v>0</v>
      </c>
      <c r="I18" s="12">
        <v>0</v>
      </c>
      <c r="J18" s="12">
        <f t="shared" si="0"/>
        <v>0</v>
      </c>
    </row>
    <row r="19" spans="2:10" x14ac:dyDescent="0.2">
      <c r="B19" s="10"/>
      <c r="C19" s="50" t="s">
        <v>19</v>
      </c>
      <c r="D19" s="51"/>
      <c r="E19" s="11">
        <v>0</v>
      </c>
      <c r="F19" s="12">
        <v>0</v>
      </c>
      <c r="G19" s="12">
        <v>0</v>
      </c>
      <c r="H19" s="68">
        <v>336200988.13999999</v>
      </c>
      <c r="I19" s="68">
        <v>336200988.13999999</v>
      </c>
      <c r="J19" s="12">
        <f t="shared" si="0"/>
        <v>336200988.13999999</v>
      </c>
    </row>
    <row r="20" spans="2:10" ht="25.5" customHeight="1" x14ac:dyDescent="0.2">
      <c r="B20" s="10"/>
      <c r="C20" s="50" t="s">
        <v>20</v>
      </c>
      <c r="D20" s="51"/>
      <c r="E20" s="11">
        <v>0</v>
      </c>
      <c r="F20" s="12">
        <v>0</v>
      </c>
      <c r="G20" s="12">
        <v>0</v>
      </c>
      <c r="H20" s="68">
        <v>7052250.54</v>
      </c>
      <c r="I20" s="68">
        <v>7052250.54</v>
      </c>
      <c r="J20" s="12">
        <f t="shared" si="0"/>
        <v>7052250.54</v>
      </c>
    </row>
    <row r="21" spans="2:10" ht="4.5" customHeight="1" x14ac:dyDescent="0.2">
      <c r="B21" s="10"/>
      <c r="C21" s="52"/>
      <c r="D21" s="53"/>
      <c r="E21" s="11"/>
      <c r="F21" s="12"/>
      <c r="G21" s="12"/>
      <c r="H21" s="12"/>
      <c r="I21" s="12"/>
      <c r="J21" s="12"/>
    </row>
    <row r="22" spans="2:10" s="3" customFormat="1" x14ac:dyDescent="0.2">
      <c r="B22" s="56" t="s">
        <v>21</v>
      </c>
      <c r="C22" s="57"/>
      <c r="D22" s="58"/>
      <c r="E22" s="7">
        <v>0</v>
      </c>
      <c r="F22" s="8">
        <v>0</v>
      </c>
      <c r="G22" s="8">
        <v>0</v>
      </c>
      <c r="H22" s="8">
        <f>SUM(H23:H25)</f>
        <v>0</v>
      </c>
      <c r="I22" s="8">
        <f t="shared" ref="I22:J22" si="1">SUM(I23:I25)</f>
        <v>0</v>
      </c>
      <c r="J22" s="8">
        <f t="shared" si="1"/>
        <v>0</v>
      </c>
    </row>
    <row r="23" spans="2:10" ht="16.5" customHeight="1" x14ac:dyDescent="0.2">
      <c r="B23" s="14"/>
      <c r="C23" s="50" t="s">
        <v>22</v>
      </c>
      <c r="D23" s="51"/>
      <c r="E23" s="11">
        <v>0</v>
      </c>
      <c r="F23" s="12">
        <v>0</v>
      </c>
      <c r="G23" s="12">
        <v>0</v>
      </c>
      <c r="H23" s="12">
        <v>0</v>
      </c>
      <c r="I23" s="12">
        <v>0</v>
      </c>
      <c r="J23" s="12">
        <f t="shared" ref="J23:J25" si="2">+I23-E23</f>
        <v>0</v>
      </c>
    </row>
    <row r="24" spans="2:10" ht="16.5" customHeight="1" x14ac:dyDescent="0.2">
      <c r="B24" s="10"/>
      <c r="C24" s="50" t="s">
        <v>23</v>
      </c>
      <c r="D24" s="5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f t="shared" si="2"/>
        <v>0</v>
      </c>
    </row>
    <row r="25" spans="2:10" ht="26.25" customHeight="1" x14ac:dyDescent="0.2">
      <c r="B25" s="10"/>
      <c r="C25" s="50" t="s">
        <v>20</v>
      </c>
      <c r="D25" s="5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f t="shared" si="2"/>
        <v>0</v>
      </c>
    </row>
    <row r="26" spans="2:10" ht="4.5" customHeight="1" x14ac:dyDescent="0.2">
      <c r="B26" s="10"/>
      <c r="C26" s="52"/>
      <c r="D26" s="53"/>
      <c r="E26" s="11"/>
      <c r="F26" s="12"/>
      <c r="G26" s="13"/>
      <c r="H26" s="13"/>
      <c r="I26" s="13"/>
      <c r="J26" s="13"/>
    </row>
    <row r="27" spans="2:10" s="3" customFormat="1" x14ac:dyDescent="0.2">
      <c r="B27" s="56" t="s">
        <v>24</v>
      </c>
      <c r="C27" s="57"/>
      <c r="D27" s="58"/>
      <c r="E27" s="7">
        <v>0</v>
      </c>
      <c r="F27" s="8">
        <v>0</v>
      </c>
      <c r="G27" s="9">
        <v>0</v>
      </c>
      <c r="H27" s="9">
        <f>+H28</f>
        <v>0</v>
      </c>
      <c r="I27" s="9">
        <f t="shared" ref="I27:J27" si="3">+I28</f>
        <v>0</v>
      </c>
      <c r="J27" s="9">
        <f t="shared" si="3"/>
        <v>0</v>
      </c>
    </row>
    <row r="28" spans="2:10" ht="12.75" thickBot="1" x14ac:dyDescent="0.25">
      <c r="B28" s="15"/>
      <c r="C28" s="59" t="s">
        <v>25</v>
      </c>
      <c r="D28" s="60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3">
        <f t="shared" ref="J28" si="4">+I28-E28</f>
        <v>0</v>
      </c>
    </row>
    <row r="29" spans="2:10" ht="12.75" thickBot="1" x14ac:dyDescent="0.25">
      <c r="B29" s="61" t="s">
        <v>26</v>
      </c>
      <c r="C29" s="62"/>
      <c r="D29" s="63"/>
      <c r="E29" s="18">
        <v>0</v>
      </c>
      <c r="F29" s="19">
        <v>0</v>
      </c>
      <c r="G29" s="19">
        <v>0</v>
      </c>
      <c r="H29" s="9">
        <f>+H9+H22+H27</f>
        <v>460661892.28000003</v>
      </c>
      <c r="I29" s="9">
        <f>+I9+I22+I27</f>
        <v>460669738.85000002</v>
      </c>
      <c r="J29" s="64">
        <f>+J9+J22+J27</f>
        <v>460669738.85000002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6" t="s">
        <v>27</v>
      </c>
      <c r="I30" s="67"/>
      <c r="J30" s="65"/>
    </row>
    <row r="32" spans="2:10" x14ac:dyDescent="0.2">
      <c r="B32" s="69" t="s">
        <v>35</v>
      </c>
      <c r="C32" s="70"/>
      <c r="D32" s="70"/>
      <c r="E32" s="70"/>
      <c r="F32" s="70"/>
      <c r="G32" s="70"/>
      <c r="H32" s="70"/>
      <c r="I32" s="70"/>
      <c r="J32" s="70"/>
    </row>
    <row r="33" spans="2:10" x14ac:dyDescent="0.2">
      <c r="B33" s="70"/>
      <c r="C33" s="70"/>
      <c r="D33" s="70"/>
      <c r="E33" s="70"/>
      <c r="F33" s="70"/>
      <c r="G33" s="70"/>
      <c r="H33" s="70"/>
      <c r="I33" s="70"/>
      <c r="J33" s="70"/>
    </row>
    <row r="34" spans="2:10" x14ac:dyDescent="0.2">
      <c r="B34" s="70"/>
      <c r="C34" s="70"/>
      <c r="D34" s="70"/>
      <c r="E34" s="70"/>
      <c r="F34" s="70"/>
      <c r="G34" s="70"/>
      <c r="H34" s="70"/>
      <c r="I34" s="70"/>
      <c r="J34" s="70"/>
    </row>
    <row r="35" spans="2:10" x14ac:dyDescent="0.2">
      <c r="B35" s="70"/>
      <c r="C35" s="70"/>
      <c r="D35" s="70"/>
      <c r="E35" s="70"/>
      <c r="F35" s="70"/>
      <c r="G35" s="70"/>
      <c r="H35" s="70"/>
      <c r="I35" s="70"/>
      <c r="J35" s="70"/>
    </row>
    <row r="36" spans="2:10" ht="15" x14ac:dyDescent="0.25">
      <c r="B36" s="71" t="s">
        <v>36</v>
      </c>
      <c r="C36" s="71"/>
      <c r="D36" s="71"/>
      <c r="E36" s="2"/>
      <c r="F36" s="72"/>
      <c r="G36" s="72"/>
      <c r="H36" s="73" t="s">
        <v>37</v>
      </c>
      <c r="I36" s="73"/>
      <c r="J36" s="73"/>
    </row>
    <row r="37" spans="2:10" ht="15" x14ac:dyDescent="0.2">
      <c r="B37" s="74" t="s">
        <v>38</v>
      </c>
      <c r="C37" s="74"/>
      <c r="D37" s="74"/>
      <c r="E37" s="73" t="s">
        <v>39</v>
      </c>
      <c r="F37" s="73"/>
      <c r="G37" s="73"/>
      <c r="H37" s="75" t="s">
        <v>40</v>
      </c>
      <c r="I37" s="75"/>
      <c r="J37" s="75"/>
    </row>
    <row r="38" spans="2:10" ht="15" x14ac:dyDescent="0.25">
      <c r="B38" s="76"/>
      <c r="C38" s="2"/>
      <c r="D38" s="77"/>
      <c r="E38" s="75" t="s">
        <v>41</v>
      </c>
      <c r="F38" s="75"/>
      <c r="G38" s="75"/>
      <c r="H38" s="78"/>
      <c r="I38" s="70"/>
      <c r="J38" s="70"/>
    </row>
    <row r="39" spans="2:10" ht="15" x14ac:dyDescent="0.25">
      <c r="B39" s="76"/>
      <c r="C39" s="2"/>
      <c r="D39" s="77"/>
      <c r="E39" s="79"/>
      <c r="F39" s="79"/>
      <c r="G39" s="79"/>
      <c r="H39" s="78"/>
      <c r="I39" s="70"/>
      <c r="J39" s="70"/>
    </row>
    <row r="40" spans="2:10" ht="15" x14ac:dyDescent="0.25">
      <c r="B40" s="76"/>
      <c r="C40" s="2"/>
      <c r="D40" s="77"/>
      <c r="E40" s="79"/>
      <c r="F40" s="79"/>
      <c r="G40" s="79"/>
      <c r="H40" s="78"/>
      <c r="I40" s="70"/>
      <c r="J40" s="70"/>
    </row>
    <row r="41" spans="2:10" ht="15" x14ac:dyDescent="0.25">
      <c r="B41" s="71" t="s">
        <v>36</v>
      </c>
      <c r="C41" s="71"/>
      <c r="D41" s="71"/>
      <c r="E41" s="2"/>
      <c r="F41" s="72"/>
      <c r="G41" s="72"/>
      <c r="H41" s="73" t="s">
        <v>37</v>
      </c>
      <c r="I41" s="73"/>
      <c r="J41" s="73"/>
    </row>
    <row r="42" spans="2:10" ht="15" x14ac:dyDescent="0.25">
      <c r="B42" s="74" t="s">
        <v>42</v>
      </c>
      <c r="C42" s="74"/>
      <c r="D42" s="74"/>
      <c r="E42" s="2"/>
      <c r="F42" s="77"/>
      <c r="G42" s="77"/>
      <c r="H42" s="75" t="s">
        <v>43</v>
      </c>
      <c r="I42" s="75"/>
      <c r="J42" s="75"/>
    </row>
  </sheetData>
  <mergeCells count="39">
    <mergeCell ref="E38:G38"/>
    <mergeCell ref="B41:D41"/>
    <mergeCell ref="H41:J41"/>
    <mergeCell ref="B42:D42"/>
    <mergeCell ref="H42:J42"/>
    <mergeCell ref="B36:D36"/>
    <mergeCell ref="H36:J36"/>
    <mergeCell ref="B37:D37"/>
    <mergeCell ref="E37:G37"/>
    <mergeCell ref="H37:J37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/>
  <pageMargins left="0.59055118110236227" right="0.19685039370078741" top="1.3779527559055118" bottom="0.39370078740157483" header="0.31496062992125984" footer="0.31496062992125984"/>
  <pageSetup scale="70" fitToHeight="0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2017-10-26T17:48:07Z</cp:lastPrinted>
  <dcterms:created xsi:type="dcterms:W3CDTF">2015-10-07T18:38:07Z</dcterms:created>
  <dcterms:modified xsi:type="dcterms:W3CDTF">2017-10-26T17:48:29Z</dcterms:modified>
</cp:coreProperties>
</file>