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JORGE ARMIN\EJERCICIO 2017\3ER TRIMESTRE DE 2017\I. Informacion Contable a Enviar\"/>
    </mc:Choice>
  </mc:AlternateContent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62913"/>
</workbook>
</file>

<file path=xl/calcChain.xml><?xml version="1.0" encoding="utf-8"?>
<calcChain xmlns="http://schemas.openxmlformats.org/spreadsheetml/2006/main">
  <c r="H32" i="1" l="1"/>
  <c r="F32" i="1"/>
  <c r="H19" i="1"/>
  <c r="E19" i="1"/>
  <c r="F19" i="1"/>
  <c r="E32" i="1"/>
  <c r="D19" i="1"/>
  <c r="G32" i="1"/>
  <c r="D32" i="1"/>
  <c r="H27" i="1"/>
  <c r="G26" i="1"/>
  <c r="H26" i="1"/>
  <c r="F26" i="1"/>
  <c r="H15" i="1"/>
  <c r="H14" i="1"/>
  <c r="F13" i="1"/>
  <c r="G13" i="1"/>
  <c r="H13" i="1"/>
  <c r="E13" i="1"/>
  <c r="F14" i="1"/>
  <c r="H11" i="1"/>
  <c r="H8" i="1"/>
  <c r="D8" i="1"/>
  <c r="H6" i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<sst xmlns="http://schemas.openxmlformats.org/spreadsheetml/2006/main" count="44" uniqueCount="37">
  <si>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</si>
  <si>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</si>
  <si>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</si>
  <si>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</si>
  <si>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</si>
  <si>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</si>
  <si>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</si>
  <si>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</si>
  <si>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</si>
  <si>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</si>
  <si>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</si>
  <si>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</si>
  <si>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</si>
  <si>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</si>
  <si>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</si>
  <si>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</si>
  <si>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</si>
  <si>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</si>
  <si>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</si>
  <si>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</si>
  <si>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</si>
  <si>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</si>
  <si>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</si>
  <si>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</si>
  <si>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C. EZEQUIEL FUENTES MUÑOZ</t>
  </si>
  <si>
    <t>PRESIDENTE MUNICIPAL</t>
  </si>
  <si>
    <t>ENF. Y LIC. MARIA ELVA AVILA CONTRERAS</t>
  </si>
  <si>
    <t>SINDICA DE MAYORIA</t>
  </si>
  <si>
    <t>C.P. GERARDO GUTIERREZ PERRY</t>
  </si>
  <si>
    <t>TESORERO MUNICIPAL</t>
  </si>
  <si>
    <t>C. JUAN CARLOS PEREZ VAZQUEZ</t>
  </si>
  <si>
    <t>REGIDOR DE HACIENDA</t>
  </si>
  <si>
    <t>C. FAUSTINO BOCANEGRA MONTES</t>
  </si>
  <si>
    <t>CONTRALOR MUNICIPAL</t>
  </si>
  <si>
    <t>C. CRISTINA HERNANDEZ VALDEZ</t>
  </si>
  <si>
    <t>SINDICA DE MINORIA</t>
  </si>
  <si>
    <t>Municipio de Villa Union,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</si>
</sst>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807822</xdr:colOff>
      <xdr:row>3</xdr:row>
      <xdr:rowOff>159853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95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1</xdr:row>
      <xdr:rowOff>28575</xdr:rowOff>
    </xdr:from>
    <xdr:to>
      <xdr:col>7</xdr:col>
      <xdr:colOff>1899957</xdr:colOff>
      <xdr:row>3</xdr:row>
      <xdr:rowOff>169379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219075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tabSelected="1" zoomScaleNormal="100" workbookViewId="0">
      <selection activeCell="H80" sqref="B2:H80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7" t="s">
        <v>36</v>
      </c>
      <c r="C2" s="28"/>
      <c r="D2" s="28"/>
      <c r="E2" s="28"/>
      <c r="F2" s="28"/>
      <c r="G2" s="28"/>
      <c r="H2" s="29"/>
    </row>
    <row r="3" spans="2:8" x14ac:dyDescent="0.25">
      <c r="B3" s="30" t="s">
        <v>0</v>
      </c>
      <c r="C3" s="31"/>
      <c r="D3" s="31"/>
      <c r="E3" s="31"/>
      <c r="F3" s="31"/>
      <c r="G3" s="31"/>
      <c r="H3" s="32"/>
    </row>
    <row r="4" spans="2:8" thickBot="1" x14ac:dyDescent="0.35">
      <c r="B4" s="33" t="s">
        <v>21</v>
      </c>
      <c r="C4" s="34"/>
      <c r="D4" s="34"/>
      <c r="E4" s="34"/>
      <c r="F4" s="34"/>
      <c r="G4" s="34"/>
      <c r="H4" s="35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-194728993.34999999</v>
      </c>
      <c r="F6" s="11">
        <v>-381650.51</v>
      </c>
      <c r="G6" s="11">
        <v>0</v>
      </c>
      <c r="H6" s="11">
        <f>SUM(D6:G6)</f>
        <v>-195110643.85999998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3">
      <c r="B8" s="20" t="s">
        <v>8</v>
      </c>
      <c r="C8" s="14"/>
      <c r="D8" s="8">
        <f>SUM(D9:D11)</f>
        <v>876771.54</v>
      </c>
      <c r="E8" s="8">
        <v>0</v>
      </c>
      <c r="F8" s="8">
        <v>0</v>
      </c>
      <c r="G8" s="8">
        <v>0</v>
      </c>
      <c r="H8" s="8">
        <f>SUM(D8:G8)</f>
        <v>876771.54</v>
      </c>
    </row>
    <row r="9" spans="2:8" ht="14.45" x14ac:dyDescent="0.3">
      <c r="B9" s="21" t="s">
        <v>9</v>
      </c>
      <c r="C9" s="15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876771.54</v>
      </c>
      <c r="E11" s="9">
        <v>0</v>
      </c>
      <c r="F11" s="9">
        <v>0</v>
      </c>
      <c r="G11" s="9">
        <v>0</v>
      </c>
      <c r="H11" s="9">
        <f>SUM(D11:G11)</f>
        <v>876771.54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f>SUM(E14:E17)</f>
        <v>210996421.05000001</v>
      </c>
      <c r="F13" s="8">
        <f t="shared" ref="F13:H13" si="0">SUM(F14:F17)</f>
        <v>1994866.4300000002</v>
      </c>
      <c r="G13" s="8">
        <f t="shared" si="0"/>
        <v>0</v>
      </c>
      <c r="H13" s="8">
        <f t="shared" si="0"/>
        <v>212991287.48000002</v>
      </c>
    </row>
    <row r="14" spans="2:8" ht="14.45" x14ac:dyDescent="0.3">
      <c r="B14" s="21" t="s">
        <v>13</v>
      </c>
      <c r="C14" s="15"/>
      <c r="D14" s="9">
        <v>0</v>
      </c>
      <c r="E14" s="9">
        <v>0</v>
      </c>
      <c r="F14" s="9">
        <f>2039861.87-44995.44</f>
        <v>1994866.4300000002</v>
      </c>
      <c r="G14" s="9">
        <v>0</v>
      </c>
      <c r="H14" s="9">
        <f>SUM(D14:G14)</f>
        <v>1994866.4300000002</v>
      </c>
    </row>
    <row r="15" spans="2:8" x14ac:dyDescent="0.25">
      <c r="B15" s="21" t="s">
        <v>14</v>
      </c>
      <c r="C15" s="15"/>
      <c r="D15" s="9">
        <v>0</v>
      </c>
      <c r="E15" s="9">
        <v>210996421.05000001</v>
      </c>
      <c r="F15" s="9">
        <v>0</v>
      </c>
      <c r="G15" s="9">
        <v>0</v>
      </c>
      <c r="H15" s="9">
        <f>SUM(D15:G15)</f>
        <v>210996421.05000001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20</v>
      </c>
      <c r="C19" s="14"/>
      <c r="D19" s="8">
        <f>+D8</f>
        <v>876771.54</v>
      </c>
      <c r="E19" s="8">
        <f>+E13+E6</f>
        <v>16267427.700000018</v>
      </c>
      <c r="F19" s="8">
        <f>+F13</f>
        <v>1994866.4300000002</v>
      </c>
      <c r="G19" s="8">
        <v>0</v>
      </c>
      <c r="H19" s="8">
        <f>+H13+H8+E6</f>
        <v>19139065.670000017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f>SUM(F27:F30)</f>
        <v>-3392691.71</v>
      </c>
      <c r="G26" s="8">
        <f t="shared" ref="G26:H26" si="1">SUM(G27:G30)</f>
        <v>0</v>
      </c>
      <c r="H26" s="8">
        <f t="shared" si="1"/>
        <v>-3392691.71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-3392691.71</v>
      </c>
      <c r="G27" s="9">
        <v>0</v>
      </c>
      <c r="H27" s="9">
        <f>SUM(D27:G27)</f>
        <v>-3392691.71</v>
      </c>
    </row>
    <row r="28" spans="2:9" x14ac:dyDescent="0.25">
      <c r="B28" s="21" t="s">
        <v>14</v>
      </c>
      <c r="C28" s="15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22</v>
      </c>
      <c r="C32" s="16"/>
      <c r="D32" s="10">
        <f>+D19+D26</f>
        <v>876771.54</v>
      </c>
      <c r="E32" s="10">
        <f t="shared" ref="E32:G32" si="2">+E19+E26</f>
        <v>16267427.700000018</v>
      </c>
      <c r="F32" s="10">
        <f>+F19+F26+F6</f>
        <v>-1779475.7899999998</v>
      </c>
      <c r="G32" s="10">
        <f t="shared" si="2"/>
        <v>0</v>
      </c>
      <c r="H32" s="10">
        <f>+H19+H26+F6</f>
        <v>15364723.450000016</v>
      </c>
      <c r="I32" s="6" t="s">
        <v>23</v>
      </c>
    </row>
    <row r="33" spans="1:9" x14ac:dyDescent="0.25">
      <c r="B33" s="3"/>
      <c r="C33" s="3"/>
    </row>
    <row r="34" spans="1:9" ht="46.9" customHeight="1" x14ac:dyDescent="0.25">
      <c r="B34" s="36" t="s">
        <v>19</v>
      </c>
      <c r="C34" s="36"/>
      <c r="D34" s="36"/>
      <c r="E34" s="36"/>
      <c r="F34" s="36"/>
      <c r="G34" s="36"/>
      <c r="H34" s="36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ht="14.45" hidden="1" x14ac:dyDescent="0.3">
      <c r="A37" s="5"/>
      <c r="B37" s="3"/>
      <c r="C37" s="3"/>
    </row>
    <row r="38" spans="1:9" hidden="1" x14ac:dyDescent="0.25"/>
    <row r="39" spans="1:9" hidden="1" x14ac:dyDescent="0.25"/>
    <row r="40" spans="1:9" hidden="1" x14ac:dyDescent="0.25"/>
    <row r="41" spans="1:9" hidden="1" x14ac:dyDescent="0.25"/>
    <row r="42" spans="1:9" hidden="1" x14ac:dyDescent="0.25"/>
    <row r="43" spans="1:9" hidden="1" x14ac:dyDescent="0.25"/>
    <row r="44" spans="1:9" hidden="1" x14ac:dyDescent="0.25"/>
    <row r="45" spans="1:9" hidden="1" x14ac:dyDescent="0.25"/>
    <row r="46" spans="1:9" hidden="1" x14ac:dyDescent="0.25"/>
    <row r="47" spans="1:9" hidden="1" x14ac:dyDescent="0.25"/>
    <row r="48" spans="1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4:7" hidden="1" x14ac:dyDescent="0.25"/>
    <row r="66" spans="4:7" hidden="1" x14ac:dyDescent="0.25"/>
    <row r="67" spans="4:7" hidden="1" x14ac:dyDescent="0.25"/>
    <row r="68" spans="4:7" hidden="1" x14ac:dyDescent="0.25"/>
    <row r="69" spans="4:7" hidden="1" x14ac:dyDescent="0.25"/>
    <row r="70" spans="4:7" hidden="1" x14ac:dyDescent="0.25"/>
    <row r="74" spans="4:7" x14ac:dyDescent="0.25">
      <c r="D74" s="23"/>
      <c r="G74" s="23"/>
    </row>
    <row r="75" spans="4:7" x14ac:dyDescent="0.25">
      <c r="D75" s="24" t="s">
        <v>24</v>
      </c>
      <c r="G75" s="24" t="s">
        <v>30</v>
      </c>
    </row>
    <row r="76" spans="4:7" ht="48" customHeight="1" x14ac:dyDescent="0.25">
      <c r="D76" s="25" t="s">
        <v>25</v>
      </c>
      <c r="G76" s="25" t="s">
        <v>31</v>
      </c>
    </row>
    <row r="77" spans="4:7" ht="22.5" x14ac:dyDescent="0.25">
      <c r="D77" s="24" t="s">
        <v>26</v>
      </c>
      <c r="G77" s="24" t="s">
        <v>32</v>
      </c>
    </row>
    <row r="78" spans="4:7" ht="42.75" customHeight="1" x14ac:dyDescent="0.25">
      <c r="D78" s="25" t="s">
        <v>27</v>
      </c>
      <c r="G78" s="25" t="s">
        <v>33</v>
      </c>
    </row>
    <row r="79" spans="4:7" x14ac:dyDescent="0.25">
      <c r="D79" s="24" t="s">
        <v>28</v>
      </c>
      <c r="G79" s="24" t="s">
        <v>34</v>
      </c>
    </row>
    <row r="80" spans="4:7" x14ac:dyDescent="0.25">
      <c r="D80" s="26" t="s">
        <v>29</v>
      </c>
      <c r="G80" s="26" t="s">
        <v>35</v>
      </c>
    </row>
  </sheetData>
  <mergeCells count="4">
    <mergeCell ref="B2:H2"/>
    <mergeCell ref="B3:H3"/>
    <mergeCell ref="B4:H4"/>
    <mergeCell ref="B34:H34"/>
  </mergeCells>
  <pageMargins left="0.19685039370078741" right="0.19685039370078741" top="0.59055118110236227" bottom="0.19685039370078741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2017-10-23T21:43:36Z</cp:lastPrinted>
  <dcterms:created xsi:type="dcterms:W3CDTF">2015-10-07T18:29:34Z</dcterms:created>
  <dcterms:modified xsi:type="dcterms:W3CDTF">2017-10-23T21:43:41Z</dcterms:modified>
</cp:coreProperties>
</file>