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JORGE ARMIN\EJERCICIO 2017\3ER TRIMESTRE DE 2017\I. Informacion Contable a Enviar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E8" i="1" l="1"/>
  <c r="F8" i="1"/>
  <c r="D8" i="1"/>
  <c r="E19" i="1"/>
  <c r="F19" i="1"/>
  <c r="G19" i="1"/>
  <c r="H19" i="1"/>
  <c r="D19" i="1"/>
  <c r="E10" i="1"/>
  <c r="F10" i="1"/>
  <c r="G10" i="1"/>
  <c r="G8" i="1" s="1"/>
  <c r="D10" i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2" i="1"/>
  <c r="H12" i="1" s="1"/>
  <c r="G11" i="1"/>
  <c r="H11" i="1" s="1"/>
  <c r="H10" i="1" s="1"/>
  <c r="H8" i="1" s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<sst xmlns="http://schemas.openxmlformats.org/spreadsheetml/2006/main" count="44" uniqueCount="44">
  <si>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</si>
  <si>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</si>
  <si>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</si>
  <si>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</si>
  <si>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</si>
  <si>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</si>
  <si>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</si>
  <si>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</si>
  <si>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</si>
  <si>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</si>
  <si>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</si>
  <si>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</si>
  <si>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</si>
  <si>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</si>
  <si>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</si>
  <si>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</si>
  <si>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</si>
  <si>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</si>
  <si>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</si>
  <si>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</si>
  <si>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</si>
  <si>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</si>
  <si>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</si>
  <si>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</si>
  <si>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</si>
  <si>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</si>
  <si>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</si>
  <si>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</si>
  <si>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</si>
  <si>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</si>
  <si>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</si>
  <si>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C. EZEQUIEL FUENTES MUÑOZ</t>
  </si>
  <si>
    <t>PRESIDENTE MUNICIPAL</t>
  </si>
  <si>
    <t>ENF. Y LIC. MARIA ELVA AVILA CONTRERAS</t>
  </si>
  <si>
    <t>SINDICA DE MAYORIA</t>
  </si>
  <si>
    <t>C.P. GERARDO GUTIERREZ PERRY</t>
  </si>
  <si>
    <t>TESORERO MUNICIPAL</t>
  </si>
  <si>
    <t>C. JUAN CARLOS PEREZ VAZQUEZ</t>
  </si>
  <si>
    <t>REGIDOR DE HACIENDA</t>
  </si>
  <si>
    <t>C. FAUSTINO BOCANEGRA MONTES</t>
  </si>
  <si>
    <t>CONTRALOR MUNICIPAL</t>
  </si>
  <si>
    <t>C. CRISTINA HERNANDEZ VALDEZ</t>
  </si>
  <si>
    <t>SINDICA DE MINORIA</t>
  </si>
  <si>
    <t>Municipio de Villa Union,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</si>
</sst>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6" fillId="3" borderId="11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justify" vertical="center"/>
    </xf>
    <xf numFmtId="0" fontId="5" fillId="3" borderId="12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664947</xdr:colOff>
      <xdr:row>3</xdr:row>
      <xdr:rowOff>159853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9550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590550</xdr:colOff>
      <xdr:row>1</xdr:row>
      <xdr:rowOff>19050</xdr:rowOff>
    </xdr:from>
    <xdr:to>
      <xdr:col>7</xdr:col>
      <xdr:colOff>1414182</xdr:colOff>
      <xdr:row>3</xdr:row>
      <xdr:rowOff>159854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09550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tabSelected="1" topLeftCell="A30" zoomScaleNormal="100" workbookViewId="0">
      <selection activeCell="B2" sqref="B2:H6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8" width="26.85546875" style="1" customWidth="1"/>
    <col min="9" max="16384" width="11.5703125" style="1"/>
  </cols>
  <sheetData>
    <row r="1" spans="2:8" thickBot="1" x14ac:dyDescent="0.35"/>
    <row r="2" spans="2:8" x14ac:dyDescent="0.25">
      <c r="B2" s="25" t="s">
        <v>43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thickBot="1" x14ac:dyDescent="0.35">
      <c r="B4" s="31" t="s">
        <v>29</v>
      </c>
      <c r="C4" s="32"/>
      <c r="D4" s="32"/>
      <c r="E4" s="32"/>
      <c r="F4" s="32"/>
      <c r="G4" s="32"/>
      <c r="H4" s="33"/>
    </row>
    <row r="5" spans="2:8" x14ac:dyDescent="0.25">
      <c r="B5" s="34" t="s">
        <v>1</v>
      </c>
      <c r="C5" s="35"/>
      <c r="D5" s="37" t="s">
        <v>2</v>
      </c>
      <c r="E5" s="37" t="s">
        <v>3</v>
      </c>
      <c r="F5" s="37" t="s">
        <v>4</v>
      </c>
      <c r="G5" s="2" t="s">
        <v>5</v>
      </c>
      <c r="H5" s="2" t="s">
        <v>6</v>
      </c>
    </row>
    <row r="6" spans="2:8" ht="15.75" thickBot="1" x14ac:dyDescent="0.3">
      <c r="B6" s="31"/>
      <c r="C6" s="36"/>
      <c r="D6" s="38"/>
      <c r="E6" s="38"/>
      <c r="F6" s="38"/>
      <c r="G6" s="3" t="s">
        <v>7</v>
      </c>
      <c r="H6" s="3" t="s">
        <v>8</v>
      </c>
    </row>
    <row r="7" spans="2:8" ht="14.45" x14ac:dyDescent="0.3">
      <c r="B7" s="21"/>
      <c r="C7" s="22"/>
      <c r="D7" s="4"/>
      <c r="E7" s="4"/>
      <c r="F7" s="4"/>
      <c r="G7" s="4"/>
      <c r="H7" s="4"/>
    </row>
    <row r="8" spans="2:8" x14ac:dyDescent="0.25">
      <c r="B8" s="23" t="s">
        <v>9</v>
      </c>
      <c r="C8" s="24"/>
      <c r="D8" s="5">
        <f>+D10+D19</f>
        <v>19078017.300000001</v>
      </c>
      <c r="E8" s="5">
        <f t="shared" ref="E8:H8" si="0">+E10+E19</f>
        <v>22297343.07</v>
      </c>
      <c r="F8" s="5">
        <f t="shared" si="0"/>
        <v>25897736.879999999</v>
      </c>
      <c r="G8" s="5">
        <f t="shared" si="0"/>
        <v>15477623.49</v>
      </c>
      <c r="H8" s="5">
        <f t="shared" si="0"/>
        <v>-3600393.8100000005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17" t="s">
        <v>10</v>
      </c>
      <c r="D10" s="5">
        <f>SUM(D11:D17)</f>
        <v>4163481.6000000001</v>
      </c>
      <c r="E10" s="5">
        <f t="shared" ref="E10:H10" si="1">SUM(E11:E17)</f>
        <v>14881209.42</v>
      </c>
      <c r="F10" s="5">
        <f t="shared" si="1"/>
        <v>18441098.359999999</v>
      </c>
      <c r="G10" s="5">
        <f t="shared" si="1"/>
        <v>603592.66000000015</v>
      </c>
      <c r="H10" s="5">
        <f t="shared" si="1"/>
        <v>-3559888.94</v>
      </c>
    </row>
    <row r="11" spans="2:8" x14ac:dyDescent="0.25">
      <c r="B11" s="9"/>
      <c r="C11" s="18" t="s">
        <v>11</v>
      </c>
      <c r="D11" s="8">
        <v>3890199.9</v>
      </c>
      <c r="E11" s="8">
        <v>7746920.8300000001</v>
      </c>
      <c r="F11" s="8">
        <v>11139550.75</v>
      </c>
      <c r="G11" s="8">
        <f>+D11+E11-F11</f>
        <v>497569.98000000045</v>
      </c>
      <c r="H11" s="8">
        <f>+G11-D11</f>
        <v>-3392629.9199999995</v>
      </c>
    </row>
    <row r="12" spans="2:8" ht="24" x14ac:dyDescent="0.25">
      <c r="B12" s="9"/>
      <c r="C12" s="18" t="s">
        <v>12</v>
      </c>
      <c r="D12" s="8">
        <v>273281.7</v>
      </c>
      <c r="E12" s="8">
        <v>7134288.5899999999</v>
      </c>
      <c r="F12" s="8">
        <v>7301547.6100000003</v>
      </c>
      <c r="G12" s="8">
        <f>+D12+E12-F12</f>
        <v>106022.6799999997</v>
      </c>
      <c r="H12" s="8">
        <f>+G12-D12</f>
        <v>-167259.02000000031</v>
      </c>
    </row>
    <row r="13" spans="2:8" ht="24" x14ac:dyDescent="0.25">
      <c r="B13" s="9"/>
      <c r="C13" s="18" t="s">
        <v>13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x14ac:dyDescent="0.25">
      <c r="B14" s="9"/>
      <c r="C14" s="18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5">
      <c r="B15" s="9"/>
      <c r="C15" s="18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18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25">
      <c r="B17" s="9"/>
      <c r="C17" s="18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17"/>
      <c r="D18" s="8"/>
      <c r="E18" s="8"/>
      <c r="F18" s="8"/>
      <c r="G18" s="8"/>
      <c r="H18" s="8"/>
    </row>
    <row r="19" spans="1:8" x14ac:dyDescent="0.25">
      <c r="B19" s="6"/>
      <c r="C19" s="17" t="s">
        <v>18</v>
      </c>
      <c r="D19" s="5">
        <f>SUM(D20:D28)</f>
        <v>14914535.699999999</v>
      </c>
      <c r="E19" s="5">
        <f t="shared" ref="E19:H19" si="2">SUM(E20:E28)</f>
        <v>7416133.6500000004</v>
      </c>
      <c r="F19" s="5">
        <f t="shared" si="2"/>
        <v>7456638.5200000005</v>
      </c>
      <c r="G19" s="5">
        <f t="shared" si="2"/>
        <v>14874030.83</v>
      </c>
      <c r="H19" s="5">
        <f t="shared" si="2"/>
        <v>-40504.870000000577</v>
      </c>
    </row>
    <row r="20" spans="1:8" ht="24" x14ac:dyDescent="0.25">
      <c r="B20" s="9"/>
      <c r="C20" s="18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18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36" x14ac:dyDescent="0.25">
      <c r="A22" s="12" t="s">
        <v>30</v>
      </c>
      <c r="B22" s="9"/>
      <c r="C22" s="18" t="s">
        <v>21</v>
      </c>
      <c r="D22" s="8">
        <v>12341059.58</v>
      </c>
      <c r="E22" s="8">
        <v>7339495.6699999999</v>
      </c>
      <c r="F22" s="8">
        <v>7155935.3200000003</v>
      </c>
      <c r="G22" s="8">
        <f t="shared" ref="G22:G27" si="3">+D22+E22-F22</f>
        <v>12524619.93</v>
      </c>
      <c r="H22" s="8">
        <f t="shared" ref="H22:H27" si="4">+G22-D22</f>
        <v>183560.34999999963</v>
      </c>
    </row>
    <row r="23" spans="1:8" x14ac:dyDescent="0.25">
      <c r="B23" s="9"/>
      <c r="C23" s="18" t="s">
        <v>22</v>
      </c>
      <c r="D23" s="8">
        <v>3451582.71</v>
      </c>
      <c r="E23" s="8">
        <v>27835.5</v>
      </c>
      <c r="F23" s="8">
        <v>300703.2</v>
      </c>
      <c r="G23" s="8">
        <f t="shared" si="3"/>
        <v>3178715.01</v>
      </c>
      <c r="H23" s="8">
        <f t="shared" si="4"/>
        <v>-272867.70000000019</v>
      </c>
    </row>
    <row r="24" spans="1:8" x14ac:dyDescent="0.25">
      <c r="B24" s="9"/>
      <c r="C24" s="18" t="s">
        <v>23</v>
      </c>
      <c r="D24" s="8">
        <v>0</v>
      </c>
      <c r="E24" s="8">
        <v>0</v>
      </c>
      <c r="F24" s="8">
        <v>0</v>
      </c>
      <c r="G24" s="8">
        <f t="shared" si="3"/>
        <v>0</v>
      </c>
      <c r="H24" s="8">
        <f t="shared" si="4"/>
        <v>0</v>
      </c>
    </row>
    <row r="25" spans="1:8" ht="36" x14ac:dyDescent="0.25">
      <c r="B25" s="9"/>
      <c r="C25" s="18" t="s">
        <v>24</v>
      </c>
      <c r="D25" s="8">
        <v>-878106.59</v>
      </c>
      <c r="E25" s="8">
        <v>48802.48</v>
      </c>
      <c r="F25" s="8">
        <v>0</v>
      </c>
      <c r="G25" s="8">
        <f t="shared" si="3"/>
        <v>-829304.11</v>
      </c>
      <c r="H25" s="8">
        <f t="shared" si="4"/>
        <v>48802.479999999981</v>
      </c>
    </row>
    <row r="26" spans="1:8" x14ac:dyDescent="0.25">
      <c r="B26" s="9"/>
      <c r="C26" s="18" t="s">
        <v>25</v>
      </c>
      <c r="D26" s="8">
        <v>0</v>
      </c>
      <c r="E26" s="8">
        <v>0</v>
      </c>
      <c r="F26" s="8">
        <v>0</v>
      </c>
      <c r="G26" s="8">
        <f t="shared" si="3"/>
        <v>0</v>
      </c>
      <c r="H26" s="8">
        <f t="shared" si="4"/>
        <v>0</v>
      </c>
    </row>
    <row r="27" spans="1:8" ht="36" x14ac:dyDescent="0.25">
      <c r="B27" s="9"/>
      <c r="C27" s="18" t="s">
        <v>26</v>
      </c>
      <c r="D27" s="8">
        <v>0</v>
      </c>
      <c r="E27" s="8">
        <v>0</v>
      </c>
      <c r="F27" s="8">
        <v>0</v>
      </c>
      <c r="G27" s="8">
        <f t="shared" si="3"/>
        <v>0</v>
      </c>
      <c r="H27" s="8">
        <f t="shared" si="4"/>
        <v>0</v>
      </c>
    </row>
    <row r="28" spans="1:8" x14ac:dyDescent="0.25">
      <c r="B28" s="9"/>
      <c r="C28" s="18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9"/>
      <c r="D29" s="11"/>
      <c r="E29" s="11"/>
      <c r="F29" s="11"/>
      <c r="G29" s="11"/>
      <c r="H29" s="11"/>
    </row>
    <row r="31" spans="1:8" ht="63" customHeight="1" x14ac:dyDescent="0.25">
      <c r="B31" s="20" t="s">
        <v>28</v>
      </c>
      <c r="C31" s="20"/>
      <c r="D31" s="20"/>
      <c r="E31" s="20"/>
      <c r="F31" s="20"/>
      <c r="G31" s="20"/>
      <c r="H31" s="20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3:7" hidden="1" x14ac:dyDescent="0.25"/>
    <row r="50" spans="3:7" hidden="1" x14ac:dyDescent="0.25"/>
    <row r="51" spans="3:7" hidden="1" x14ac:dyDescent="0.25"/>
    <row r="52" spans="3:7" hidden="1" x14ac:dyDescent="0.25"/>
    <row r="53" spans="3:7" hidden="1" x14ac:dyDescent="0.25"/>
    <row r="54" spans="3:7" hidden="1" x14ac:dyDescent="0.25"/>
    <row r="55" spans="3:7" hidden="1" x14ac:dyDescent="0.25"/>
    <row r="56" spans="3:7" hidden="1" x14ac:dyDescent="0.25"/>
    <row r="60" spans="3:7" x14ac:dyDescent="0.25">
      <c r="C60" s="13"/>
      <c r="G60" s="13"/>
    </row>
    <row r="61" spans="3:7" x14ac:dyDescent="0.25">
      <c r="C61" s="14" t="s">
        <v>31</v>
      </c>
      <c r="G61" s="14" t="s">
        <v>37</v>
      </c>
    </row>
    <row r="62" spans="3:7" ht="48" customHeight="1" x14ac:dyDescent="0.25">
      <c r="C62" s="15" t="s">
        <v>32</v>
      </c>
      <c r="G62" s="15" t="s">
        <v>38</v>
      </c>
    </row>
    <row r="63" spans="3:7" ht="22.5" x14ac:dyDescent="0.25">
      <c r="C63" s="14" t="s">
        <v>33</v>
      </c>
      <c r="G63" s="14" t="s">
        <v>39</v>
      </c>
    </row>
    <row r="64" spans="3:7" ht="48" customHeight="1" x14ac:dyDescent="0.25">
      <c r="C64" s="15" t="s">
        <v>34</v>
      </c>
      <c r="G64" s="15" t="s">
        <v>40</v>
      </c>
    </row>
    <row r="65" spans="3:7" x14ac:dyDescent="0.25">
      <c r="C65" s="14" t="s">
        <v>35</v>
      </c>
      <c r="G65" s="14" t="s">
        <v>41</v>
      </c>
    </row>
    <row r="66" spans="3:7" x14ac:dyDescent="0.25">
      <c r="C66" s="16" t="s">
        <v>36</v>
      </c>
      <c r="G66" s="16" t="s">
        <v>42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19685039370078741" top="0.19685039370078741" bottom="0.19685039370078741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2017-10-23T21:49:02Z</cp:lastPrinted>
  <dcterms:created xsi:type="dcterms:W3CDTF">2015-10-07T18:30:50Z</dcterms:created>
  <dcterms:modified xsi:type="dcterms:W3CDTF">2017-10-23T21:49:07Z</dcterms:modified>
</cp:coreProperties>
</file>