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22" i="1"/>
  <c r="H16" i="1"/>
  <c r="H1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F22" i="1"/>
  <c r="E22" i="1"/>
  <c r="E16" i="1"/>
  <c r="E13" i="1"/>
  <c r="I22" i="1" l="1"/>
  <c r="G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<sst xmlns="http://schemas.openxmlformats.org/spreadsheetml/2006/main" count="35" uniqueCount="33">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</sst>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2" sqref="B2:J23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3.21875" bestFit="1" customWidth="1"/>
    <col min="6" max="6" width="12.6640625" customWidth="1"/>
    <col min="7" max="9" width="13.21875" bestFit="1" customWidth="1"/>
    <col min="10" max="10" width="13.33203125" customWidth="1"/>
  </cols>
  <sheetData>
    <row r="1" spans="2:11" ht="3.75" customHeight="1" thickBot="1" x14ac:dyDescent="0.35"/>
    <row r="2" spans="2:11" x14ac:dyDescent="0.3">
      <c r="B2" s="33" t="s">
        <v>32</v>
      </c>
      <c r="C2" s="34"/>
      <c r="D2" s="34"/>
      <c r="E2" s="34"/>
      <c r="F2" s="34"/>
      <c r="G2" s="34"/>
      <c r="H2" s="34"/>
      <c r="I2" s="34"/>
      <c r="J2" s="35"/>
    </row>
    <row r="3" spans="2:11" x14ac:dyDescent="0.3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ht="15" thickBot="1" x14ac:dyDescent="0.35">
      <c r="B4" s="39" t="s">
        <v>31</v>
      </c>
      <c r="C4" s="40"/>
      <c r="D4" s="40"/>
      <c r="E4" s="40"/>
      <c r="F4" s="40"/>
      <c r="G4" s="40"/>
      <c r="H4" s="40"/>
      <c r="I4" s="40"/>
      <c r="J4" s="41"/>
    </row>
    <row r="5" spans="2:11" ht="15" thickBot="1" x14ac:dyDescent="0.35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30</v>
      </c>
    </row>
    <row r="6" spans="2:11" ht="34.799999999999997" customHeight="1" thickBot="1" x14ac:dyDescent="0.35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" thickBot="1" x14ac:dyDescent="0.35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3">
      <c r="B8" s="27" t="s">
        <v>11</v>
      </c>
      <c r="C8" s="28"/>
      <c r="D8" s="29"/>
      <c r="E8" s="3">
        <v>131204175.16</v>
      </c>
      <c r="F8" s="4">
        <v>0</v>
      </c>
      <c r="G8" s="5">
        <f>+E8+F8</f>
        <v>131204175.16</v>
      </c>
      <c r="H8" s="5">
        <v>123482346.3</v>
      </c>
      <c r="I8" s="5">
        <f>+H8</f>
        <v>123482346.3</v>
      </c>
      <c r="J8" s="5">
        <f>+I8-E8</f>
        <v>-7721828.8599999994</v>
      </c>
    </row>
    <row r="9" spans="2:11" x14ac:dyDescent="0.3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f t="shared" ref="I9:I21" si="1">+H9</f>
        <v>0</v>
      </c>
      <c r="J9" s="5">
        <f t="shared" ref="J9:J21" si="2">+I9-E9</f>
        <v>0</v>
      </c>
    </row>
    <row r="10" spans="2:11" x14ac:dyDescent="0.3">
      <c r="B10" s="24" t="s">
        <v>13</v>
      </c>
      <c r="C10" s="25"/>
      <c r="D10" s="26"/>
      <c r="E10" s="3">
        <v>201433.65</v>
      </c>
      <c r="F10" s="4">
        <v>0</v>
      </c>
      <c r="G10" s="5">
        <f t="shared" si="0"/>
        <v>201433.65</v>
      </c>
      <c r="H10" s="5">
        <v>3541063.85</v>
      </c>
      <c r="I10" s="5">
        <f t="shared" si="1"/>
        <v>3541063.85</v>
      </c>
      <c r="J10" s="5">
        <f t="shared" si="2"/>
        <v>3339630.2</v>
      </c>
    </row>
    <row r="11" spans="2:11" x14ac:dyDescent="0.3">
      <c r="B11" s="24" t="s">
        <v>14</v>
      </c>
      <c r="C11" s="25"/>
      <c r="D11" s="26"/>
      <c r="E11" s="3">
        <v>49260058.299999997</v>
      </c>
      <c r="F11" s="4">
        <v>0</v>
      </c>
      <c r="G11" s="5">
        <f t="shared" si="0"/>
        <v>49260058.299999997</v>
      </c>
      <c r="H11" s="5">
        <v>34518712.329999998</v>
      </c>
      <c r="I11" s="5">
        <f t="shared" si="1"/>
        <v>34518712.329999998</v>
      </c>
      <c r="J11" s="5">
        <f t="shared" si="2"/>
        <v>-14741345.969999999</v>
      </c>
    </row>
    <row r="12" spans="2:11" x14ac:dyDescent="0.3">
      <c r="B12" s="24" t="s">
        <v>15</v>
      </c>
      <c r="C12" s="25"/>
      <c r="D12" s="26"/>
      <c r="E12" s="3">
        <v>11035286.109999999</v>
      </c>
      <c r="F12" s="4">
        <v>0</v>
      </c>
      <c r="G12" s="5">
        <f t="shared" si="0"/>
        <v>11035286.109999999</v>
      </c>
      <c r="H12" s="5">
        <v>7119343.75</v>
      </c>
      <c r="I12" s="5">
        <f t="shared" si="1"/>
        <v>7119343.75</v>
      </c>
      <c r="J12" s="5">
        <f t="shared" si="2"/>
        <v>-3915942.3599999994</v>
      </c>
    </row>
    <row r="13" spans="2:11" x14ac:dyDescent="0.3">
      <c r="B13" s="30" t="s">
        <v>16</v>
      </c>
      <c r="C13" s="31"/>
      <c r="D13" s="32"/>
      <c r="E13" s="3">
        <f>+E12</f>
        <v>11035286.109999999</v>
      </c>
      <c r="F13" s="4">
        <v>0</v>
      </c>
      <c r="G13" s="5">
        <f t="shared" si="0"/>
        <v>11035286.109999999</v>
      </c>
      <c r="H13" s="5">
        <f>+H12</f>
        <v>7119343.75</v>
      </c>
      <c r="I13" s="5">
        <f t="shared" si="1"/>
        <v>7119343.75</v>
      </c>
      <c r="J13" s="5">
        <f t="shared" si="2"/>
        <v>-3915942.3599999994</v>
      </c>
    </row>
    <row r="14" spans="2:11" x14ac:dyDescent="0.3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f t="shared" si="1"/>
        <v>0</v>
      </c>
      <c r="J14" s="5">
        <f t="shared" si="2"/>
        <v>0</v>
      </c>
    </row>
    <row r="15" spans="2:11" x14ac:dyDescent="0.3">
      <c r="B15" s="24" t="s">
        <v>18</v>
      </c>
      <c r="C15" s="25"/>
      <c r="D15" s="26"/>
      <c r="E15" s="3">
        <v>4365723.3899999997</v>
      </c>
      <c r="F15" s="4">
        <v>0</v>
      </c>
      <c r="G15" s="5">
        <f t="shared" si="0"/>
        <v>4365723.3899999997</v>
      </c>
      <c r="H15" s="5">
        <v>3423462.34</v>
      </c>
      <c r="I15" s="5">
        <f t="shared" si="1"/>
        <v>3423462.34</v>
      </c>
      <c r="J15" s="5">
        <f t="shared" si="2"/>
        <v>-942261.04999999981</v>
      </c>
    </row>
    <row r="16" spans="2:11" x14ac:dyDescent="0.3">
      <c r="B16" s="30" t="s">
        <v>16</v>
      </c>
      <c r="C16" s="31"/>
      <c r="D16" s="32"/>
      <c r="E16" s="3">
        <f>+E15</f>
        <v>4365723.3899999997</v>
      </c>
      <c r="F16" s="4">
        <v>0</v>
      </c>
      <c r="G16" s="5">
        <f t="shared" si="0"/>
        <v>4365723.3899999997</v>
      </c>
      <c r="H16" s="5">
        <f>+H15</f>
        <v>3423462.34</v>
      </c>
      <c r="I16" s="5">
        <f t="shared" si="1"/>
        <v>3423462.34</v>
      </c>
      <c r="J16" s="5">
        <f t="shared" si="2"/>
        <v>-942261.04999999981</v>
      </c>
    </row>
    <row r="17" spans="2:10" x14ac:dyDescent="0.3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f t="shared" si="1"/>
        <v>0</v>
      </c>
      <c r="J17" s="5">
        <f t="shared" si="2"/>
        <v>0</v>
      </c>
    </row>
    <row r="18" spans="2:10" x14ac:dyDescent="0.3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f t="shared" si="1"/>
        <v>0</v>
      </c>
      <c r="J18" s="5">
        <f t="shared" si="2"/>
        <v>0</v>
      </c>
    </row>
    <row r="19" spans="2:10" x14ac:dyDescent="0.3">
      <c r="B19" s="24" t="s">
        <v>20</v>
      </c>
      <c r="C19" s="25"/>
      <c r="D19" s="26"/>
      <c r="E19" s="3">
        <v>207433324.03</v>
      </c>
      <c r="F19" s="4">
        <v>0</v>
      </c>
      <c r="G19" s="5">
        <f t="shared" si="0"/>
        <v>207433324.03</v>
      </c>
      <c r="H19" s="5">
        <v>216582117.33000001</v>
      </c>
      <c r="I19" s="5">
        <f t="shared" si="1"/>
        <v>216582117.33000001</v>
      </c>
      <c r="J19" s="5">
        <f t="shared" si="2"/>
        <v>9148793.3000000119</v>
      </c>
    </row>
    <row r="20" spans="2:10" ht="20.399999999999999" customHeight="1" x14ac:dyDescent="0.3">
      <c r="B20" s="11" t="s">
        <v>21</v>
      </c>
      <c r="C20" s="12"/>
      <c r="D20" s="13"/>
      <c r="E20" s="3">
        <v>0</v>
      </c>
      <c r="F20" s="4">
        <v>0</v>
      </c>
      <c r="G20" s="5">
        <f t="shared" si="0"/>
        <v>0</v>
      </c>
      <c r="H20" s="5">
        <v>80000</v>
      </c>
      <c r="I20" s="5">
        <f t="shared" si="1"/>
        <v>80000</v>
      </c>
      <c r="J20" s="5">
        <f t="shared" si="2"/>
        <v>80000</v>
      </c>
    </row>
    <row r="21" spans="2:10" ht="15" thickBot="1" x14ac:dyDescent="0.35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f t="shared" si="1"/>
        <v>0</v>
      </c>
      <c r="J21" s="5">
        <f t="shared" si="2"/>
        <v>0</v>
      </c>
    </row>
    <row r="22" spans="2:10" ht="15" thickBot="1" x14ac:dyDescent="0.35">
      <c r="B22" s="17" t="s">
        <v>23</v>
      </c>
      <c r="C22" s="18"/>
      <c r="D22" s="19"/>
      <c r="E22" s="6">
        <f>+E8+E10+E11+E12+E15+E19</f>
        <v>403500000.63999999</v>
      </c>
      <c r="F22" s="6">
        <f t="shared" ref="F22:I22" si="3">+F8+F10+F11+F12+F15+F19</f>
        <v>0</v>
      </c>
      <c r="G22" s="6">
        <f t="shared" si="3"/>
        <v>403500000.63999999</v>
      </c>
      <c r="H22" s="6">
        <f>+H8+H10+H11+H12+H15+H19+H20</f>
        <v>388747045.89999998</v>
      </c>
      <c r="I22" s="6">
        <f t="shared" si="3"/>
        <v>388667045.89999998</v>
      </c>
      <c r="J22" s="20">
        <f>+J8+J10+J11+J12+J15+J19+J20</f>
        <v>-14752954.739999987</v>
      </c>
    </row>
    <row r="23" spans="2:10" ht="15" thickBot="1" x14ac:dyDescent="0.35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456" spans="8:8" x14ac:dyDescent="0.3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2017-10-30T14:24:44Z</cp:lastPrinted>
  <dcterms:created xsi:type="dcterms:W3CDTF">2015-10-07T18:38:33Z</dcterms:created>
  <dcterms:modified xsi:type="dcterms:W3CDTF">2017-10-30T14:24:46Z</dcterms:modified>
</cp:coreProperties>
</file>