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15576" windowHeight="12300"/>
  </bookViews>
  <sheets>
    <sheet name="EAI CFF" sheetId="1" r:id="rId1"/>
  </sheets>
  <definedNames>
    <definedName name="_xlnm.Print_Area" localSheetId="0">'EAI CFF'!$B$3:$J$30</definedName>
  </definedNames>
  <calcPr calcId="145621"/>
</workbook>
</file>

<file path=xl/calcChain.xml><?xml version="1.0" encoding="utf-8"?>
<calcChain xmlns="http://schemas.openxmlformats.org/spreadsheetml/2006/main">
  <c r="J29" i="1" l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29" i="1" s="1"/>
  <c r="H29" i="1"/>
  <c r="H17" i="1"/>
  <c r="H14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29" i="1" s="1"/>
  <c r="G11" i="1"/>
  <c r="G10" i="1"/>
  <c r="G9" i="1"/>
  <c r="F29" i="1"/>
  <c r="E29" i="1"/>
  <c r="E17" i="1"/>
  <c r="E14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<sst xmlns="http://schemas.openxmlformats.org/spreadsheetml/2006/main" count="38" uniqueCount="35">
  <si>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</si>
  <si>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</si>
  <si>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</si>
  <si>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</si>
  <si>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</si>
  <si>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</si>
  <si>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</si>
  <si>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</si>
  <si>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</si>
  <si>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</si>
  <si>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</si>
  <si>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</si>
  <si>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</si>
  <si>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</si>
  <si>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</si>
  <si>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</si>
  <si>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</si>
  <si>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</si>
  <si>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</si>
  <si>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</si>
  <si>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</si>
  <si>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</si>
  <si>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</si>
  <si>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</si>
  <si>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</si>
  <si>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</si>
  <si>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</si>
  <si>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</si>
  <si>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</si>
  <si>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</si>
  <si>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</si>
  <si>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</si>
  <si>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ASEC_EAICFF_3erTRIM_N5</t>
  </si>
  <si>
    <t>Del 01 de enero al 30 de septiembre de 2017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</si>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</sst>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0"/>
  <sheetViews>
    <sheetView showGridLines="0" tabSelected="1" zoomScale="90" zoomScaleNormal="90" workbookViewId="0">
      <selection activeCell="J29" sqref="B3:J30"/>
    </sheetView>
  </sheetViews>
  <sheetFormatPr baseColWidth="10" defaultColWidth="11.44140625" defaultRowHeight="11.4" x14ac:dyDescent="0.2"/>
  <cols>
    <col min="1" max="1" width="0.88671875" style="1" customWidth="1"/>
    <col min="2" max="2" width="6.109375" style="1" customWidth="1"/>
    <col min="3" max="4" width="20.6640625" style="1" customWidth="1"/>
    <col min="5" max="10" width="15" style="1" customWidth="1"/>
    <col min="11" max="16384" width="11.44140625" style="1"/>
  </cols>
  <sheetData>
    <row r="1" spans="2:11" ht="2.25" customHeight="1" x14ac:dyDescent="0.2"/>
    <row r="2" spans="2:11" ht="2.25" customHeight="1" thickBot="1" x14ac:dyDescent="0.35">
      <c r="K2" s="2" t="s">
        <v>32</v>
      </c>
    </row>
    <row r="3" spans="2:11" ht="12" x14ac:dyDescent="0.2">
      <c r="B3" s="41" t="s">
        <v>34</v>
      </c>
      <c r="C3" s="42"/>
      <c r="D3" s="42"/>
      <c r="E3" s="42"/>
      <c r="F3" s="42"/>
      <c r="G3" s="42"/>
      <c r="H3" s="42"/>
      <c r="I3" s="42"/>
      <c r="J3" s="43"/>
    </row>
    <row r="4" spans="2:11" ht="12" x14ac:dyDescent="0.2">
      <c r="B4" s="44" t="s">
        <v>0</v>
      </c>
      <c r="C4" s="45"/>
      <c r="D4" s="45"/>
      <c r="E4" s="45"/>
      <c r="F4" s="45"/>
      <c r="G4" s="45"/>
      <c r="H4" s="45"/>
      <c r="I4" s="45"/>
      <c r="J4" s="46"/>
    </row>
    <row r="5" spans="2:11" ht="12.6" thickBot="1" x14ac:dyDescent="0.25">
      <c r="B5" s="47" t="s">
        <v>33</v>
      </c>
      <c r="C5" s="48"/>
      <c r="D5" s="48"/>
      <c r="E5" s="48"/>
      <c r="F5" s="48"/>
      <c r="G5" s="48"/>
      <c r="H5" s="48"/>
      <c r="I5" s="48"/>
      <c r="J5" s="49"/>
    </row>
    <row r="6" spans="2:11" ht="12.6" thickBot="1" x14ac:dyDescent="0.25">
      <c r="B6" s="50" t="s">
        <v>1</v>
      </c>
      <c r="C6" s="51"/>
      <c r="D6" s="52"/>
      <c r="E6" s="59" t="s">
        <v>2</v>
      </c>
      <c r="F6" s="60"/>
      <c r="G6" s="60"/>
      <c r="H6" s="60"/>
      <c r="I6" s="60"/>
      <c r="J6" s="61" t="s">
        <v>3</v>
      </c>
    </row>
    <row r="7" spans="2:11" ht="24.6" thickBot="1" x14ac:dyDescent="0.25">
      <c r="B7" s="53"/>
      <c r="C7" s="54"/>
      <c r="D7" s="55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62"/>
    </row>
    <row r="8" spans="2:11" ht="12.6" thickBot="1" x14ac:dyDescent="0.25">
      <c r="B8" s="56"/>
      <c r="C8" s="57"/>
      <c r="D8" s="58"/>
      <c r="E8" s="4" t="s">
        <v>28</v>
      </c>
      <c r="F8" s="4" t="s">
        <v>29</v>
      </c>
      <c r="G8" s="4" t="s">
        <v>9</v>
      </c>
      <c r="H8" s="4" t="s">
        <v>30</v>
      </c>
      <c r="I8" s="4" t="s">
        <v>31</v>
      </c>
      <c r="J8" s="4" t="s">
        <v>10</v>
      </c>
    </row>
    <row r="9" spans="2:11" s="3" customFormat="1" ht="12" x14ac:dyDescent="0.25">
      <c r="B9" s="63" t="s">
        <v>11</v>
      </c>
      <c r="C9" s="64"/>
      <c r="D9" s="65"/>
      <c r="E9" s="7">
        <v>0</v>
      </c>
      <c r="F9" s="8">
        <v>0</v>
      </c>
      <c r="G9" s="9">
        <f>+E9+F9</f>
        <v>0</v>
      </c>
      <c r="H9" s="9">
        <v>0</v>
      </c>
      <c r="I9" s="9">
        <v>0</v>
      </c>
      <c r="J9" s="9">
        <v>0</v>
      </c>
    </row>
    <row r="10" spans="2:11" x14ac:dyDescent="0.2">
      <c r="B10" s="10"/>
      <c r="C10" s="37" t="s">
        <v>12</v>
      </c>
      <c r="D10" s="38"/>
      <c r="E10" s="11">
        <v>131204175.16</v>
      </c>
      <c r="F10" s="12">
        <v>0</v>
      </c>
      <c r="G10" s="13">
        <f>+E10+F10</f>
        <v>131204175.16</v>
      </c>
      <c r="H10" s="13">
        <v>123482346.3</v>
      </c>
      <c r="I10" s="13">
        <f>+H10</f>
        <v>123482346.3</v>
      </c>
      <c r="J10" s="13">
        <f>+I10-E10</f>
        <v>-7721828.8599999994</v>
      </c>
    </row>
    <row r="11" spans="2:11" x14ac:dyDescent="0.2">
      <c r="B11" s="10"/>
      <c r="C11" s="37" t="s">
        <v>13</v>
      </c>
      <c r="D11" s="38"/>
      <c r="E11" s="11">
        <v>201433.65</v>
      </c>
      <c r="F11" s="12">
        <v>0</v>
      </c>
      <c r="G11" s="13">
        <f t="shared" ref="G11:G28" si="0">+E11+F11</f>
        <v>201433.65</v>
      </c>
      <c r="H11" s="13">
        <v>3541063.85</v>
      </c>
      <c r="I11" s="13">
        <f t="shared" ref="I11:I28" si="1">+H11</f>
        <v>3541063.85</v>
      </c>
      <c r="J11" s="13">
        <f t="shared" ref="J11:J28" si="2">+I11-E11</f>
        <v>3339630.2</v>
      </c>
    </row>
    <row r="12" spans="2:11" x14ac:dyDescent="0.2">
      <c r="B12" s="10"/>
      <c r="C12" s="37" t="s">
        <v>14</v>
      </c>
      <c r="D12" s="38"/>
      <c r="E12" s="11">
        <v>49260058.299999997</v>
      </c>
      <c r="F12" s="12">
        <v>0</v>
      </c>
      <c r="G12" s="13">
        <f t="shared" si="0"/>
        <v>49260058.299999997</v>
      </c>
      <c r="H12" s="13">
        <v>34518712.329999998</v>
      </c>
      <c r="I12" s="13">
        <f t="shared" si="1"/>
        <v>34518712.329999998</v>
      </c>
      <c r="J12" s="13">
        <f t="shared" si="2"/>
        <v>-14741345.969999999</v>
      </c>
    </row>
    <row r="13" spans="2:11" x14ac:dyDescent="0.2">
      <c r="B13" s="10"/>
      <c r="C13" s="37" t="s">
        <v>15</v>
      </c>
      <c r="D13" s="38"/>
      <c r="E13" s="11">
        <v>11035286.109999999</v>
      </c>
      <c r="F13" s="12">
        <v>0</v>
      </c>
      <c r="G13" s="13">
        <f t="shared" si="0"/>
        <v>11035286.109999999</v>
      </c>
      <c r="H13" s="13">
        <v>7119343.75</v>
      </c>
      <c r="I13" s="13">
        <f t="shared" si="1"/>
        <v>7119343.75</v>
      </c>
      <c r="J13" s="13">
        <f t="shared" si="2"/>
        <v>-3915942.3599999994</v>
      </c>
    </row>
    <row r="14" spans="2:11" x14ac:dyDescent="0.2">
      <c r="B14" s="10"/>
      <c r="C14" s="35" t="s">
        <v>16</v>
      </c>
      <c r="D14" s="36"/>
      <c r="E14" s="11">
        <f>+E13</f>
        <v>11035286.109999999</v>
      </c>
      <c r="F14" s="12">
        <v>0</v>
      </c>
      <c r="G14" s="13">
        <f t="shared" si="0"/>
        <v>11035286.109999999</v>
      </c>
      <c r="H14" s="13">
        <f>+H13</f>
        <v>7119343.75</v>
      </c>
      <c r="I14" s="13">
        <f t="shared" si="1"/>
        <v>7119343.75</v>
      </c>
      <c r="J14" s="13">
        <f t="shared" si="2"/>
        <v>-3915942.3599999994</v>
      </c>
    </row>
    <row r="15" spans="2:11" x14ac:dyDescent="0.2">
      <c r="B15" s="10"/>
      <c r="C15" s="35" t="s">
        <v>17</v>
      </c>
      <c r="D15" s="36"/>
      <c r="E15" s="11">
        <v>0</v>
      </c>
      <c r="F15" s="12">
        <v>0</v>
      </c>
      <c r="G15" s="13">
        <f t="shared" si="0"/>
        <v>0</v>
      </c>
      <c r="H15" s="13">
        <v>0</v>
      </c>
      <c r="I15" s="13">
        <f t="shared" si="1"/>
        <v>0</v>
      </c>
      <c r="J15" s="13">
        <f t="shared" si="2"/>
        <v>0</v>
      </c>
    </row>
    <row r="16" spans="2:11" x14ac:dyDescent="0.2">
      <c r="B16" s="10"/>
      <c r="C16" s="37" t="s">
        <v>18</v>
      </c>
      <c r="D16" s="38"/>
      <c r="E16" s="11">
        <v>4365723.3899999997</v>
      </c>
      <c r="F16" s="12">
        <v>0</v>
      </c>
      <c r="G16" s="13">
        <f t="shared" si="0"/>
        <v>4365723.3899999997</v>
      </c>
      <c r="H16" s="13">
        <v>3423462.34</v>
      </c>
      <c r="I16" s="13">
        <f t="shared" si="1"/>
        <v>3423462.34</v>
      </c>
      <c r="J16" s="13">
        <f t="shared" si="2"/>
        <v>-942261.04999999981</v>
      </c>
    </row>
    <row r="17" spans="2:10" x14ac:dyDescent="0.2">
      <c r="B17" s="10"/>
      <c r="C17" s="39" t="s">
        <v>16</v>
      </c>
      <c r="D17" s="40"/>
      <c r="E17" s="11">
        <f>+E16</f>
        <v>4365723.3899999997</v>
      </c>
      <c r="F17" s="12">
        <v>0</v>
      </c>
      <c r="G17" s="13">
        <f t="shared" si="0"/>
        <v>4365723.3899999997</v>
      </c>
      <c r="H17" s="13">
        <f>+H16</f>
        <v>3423462.34</v>
      </c>
      <c r="I17" s="13">
        <f t="shared" si="1"/>
        <v>3423462.34</v>
      </c>
      <c r="J17" s="13">
        <f t="shared" si="2"/>
        <v>-942261.04999999981</v>
      </c>
    </row>
    <row r="18" spans="2:10" x14ac:dyDescent="0.2">
      <c r="B18" s="10"/>
      <c r="C18" s="39" t="s">
        <v>17</v>
      </c>
      <c r="D18" s="40"/>
      <c r="E18" s="11">
        <v>0</v>
      </c>
      <c r="F18" s="12">
        <v>0</v>
      </c>
      <c r="G18" s="13">
        <f t="shared" si="0"/>
        <v>0</v>
      </c>
      <c r="H18" s="13">
        <v>0</v>
      </c>
      <c r="I18" s="13">
        <f t="shared" si="1"/>
        <v>0</v>
      </c>
      <c r="J18" s="13">
        <f t="shared" si="2"/>
        <v>0</v>
      </c>
    </row>
    <row r="19" spans="2:10" x14ac:dyDescent="0.2">
      <c r="B19" s="10"/>
      <c r="C19" s="37" t="s">
        <v>19</v>
      </c>
      <c r="D19" s="38"/>
      <c r="E19" s="11">
        <v>207433324.03</v>
      </c>
      <c r="F19" s="12">
        <v>0</v>
      </c>
      <c r="G19" s="13">
        <f t="shared" si="0"/>
        <v>207433324.03</v>
      </c>
      <c r="H19" s="13">
        <v>216582117.33000001</v>
      </c>
      <c r="I19" s="13">
        <f t="shared" si="1"/>
        <v>216582117.33000001</v>
      </c>
      <c r="J19" s="13">
        <f t="shared" si="2"/>
        <v>9148793.3000000119</v>
      </c>
    </row>
    <row r="20" spans="2:10" x14ac:dyDescent="0.2">
      <c r="B20" s="10"/>
      <c r="C20" s="37" t="s">
        <v>20</v>
      </c>
      <c r="D20" s="38"/>
      <c r="E20" s="11">
        <v>0</v>
      </c>
      <c r="F20" s="12">
        <v>0</v>
      </c>
      <c r="G20" s="13">
        <f t="shared" si="0"/>
        <v>0</v>
      </c>
      <c r="H20" s="13">
        <v>0</v>
      </c>
      <c r="I20" s="13">
        <f t="shared" si="1"/>
        <v>0</v>
      </c>
      <c r="J20" s="13">
        <f t="shared" si="2"/>
        <v>0</v>
      </c>
    </row>
    <row r="21" spans="2:10" x14ac:dyDescent="0.2">
      <c r="B21" s="10"/>
      <c r="C21" s="33"/>
      <c r="D21" s="34"/>
      <c r="E21" s="11"/>
      <c r="F21" s="12"/>
      <c r="G21" s="13">
        <f t="shared" si="0"/>
        <v>0</v>
      </c>
      <c r="H21" s="13"/>
      <c r="I21" s="13">
        <f t="shared" si="1"/>
        <v>0</v>
      </c>
      <c r="J21" s="13">
        <f t="shared" si="2"/>
        <v>0</v>
      </c>
    </row>
    <row r="22" spans="2:10" s="3" customFormat="1" ht="12" x14ac:dyDescent="0.25">
      <c r="B22" s="21" t="s">
        <v>21</v>
      </c>
      <c r="C22" s="22"/>
      <c r="D22" s="23"/>
      <c r="E22" s="7">
        <v>0</v>
      </c>
      <c r="F22" s="8">
        <v>0</v>
      </c>
      <c r="G22" s="13">
        <f t="shared" si="0"/>
        <v>0</v>
      </c>
      <c r="H22" s="9">
        <v>0</v>
      </c>
      <c r="I22" s="13">
        <f t="shared" si="1"/>
        <v>0</v>
      </c>
      <c r="J22" s="13">
        <f t="shared" si="2"/>
        <v>0</v>
      </c>
    </row>
    <row r="23" spans="2:10" ht="12" x14ac:dyDescent="0.2">
      <c r="B23" s="14"/>
      <c r="C23" s="37" t="s">
        <v>22</v>
      </c>
      <c r="D23" s="38"/>
      <c r="E23" s="11">
        <v>0</v>
      </c>
      <c r="F23" s="12">
        <v>0</v>
      </c>
      <c r="G23" s="13">
        <f t="shared" si="0"/>
        <v>0</v>
      </c>
      <c r="H23" s="13">
        <v>0</v>
      </c>
      <c r="I23" s="13">
        <f t="shared" si="1"/>
        <v>0</v>
      </c>
      <c r="J23" s="13">
        <f t="shared" si="2"/>
        <v>0</v>
      </c>
    </row>
    <row r="24" spans="2:10" x14ac:dyDescent="0.2">
      <c r="B24" s="10"/>
      <c r="C24" s="37" t="s">
        <v>23</v>
      </c>
      <c r="D24" s="38"/>
      <c r="E24" s="11">
        <v>0</v>
      </c>
      <c r="F24" s="12">
        <v>0</v>
      </c>
      <c r="G24" s="13">
        <f t="shared" si="0"/>
        <v>0</v>
      </c>
      <c r="H24" s="13">
        <v>0</v>
      </c>
      <c r="I24" s="13">
        <f t="shared" si="1"/>
        <v>0</v>
      </c>
      <c r="J24" s="13">
        <f t="shared" si="2"/>
        <v>0</v>
      </c>
    </row>
    <row r="25" spans="2:10" x14ac:dyDescent="0.2">
      <c r="B25" s="10"/>
      <c r="C25" s="37" t="s">
        <v>20</v>
      </c>
      <c r="D25" s="38"/>
      <c r="E25" s="11">
        <v>0</v>
      </c>
      <c r="F25" s="12">
        <v>0</v>
      </c>
      <c r="G25" s="13">
        <f t="shared" si="0"/>
        <v>0</v>
      </c>
      <c r="H25" s="13">
        <v>80000</v>
      </c>
      <c r="I25" s="13">
        <f t="shared" si="1"/>
        <v>80000</v>
      </c>
      <c r="J25" s="13">
        <f t="shared" si="2"/>
        <v>80000</v>
      </c>
    </row>
    <row r="26" spans="2:10" x14ac:dyDescent="0.2">
      <c r="B26" s="10"/>
      <c r="C26" s="33"/>
      <c r="D26" s="34"/>
      <c r="E26" s="11"/>
      <c r="F26" s="12"/>
      <c r="G26" s="13">
        <f t="shared" si="0"/>
        <v>0</v>
      </c>
      <c r="H26" s="13"/>
      <c r="I26" s="13">
        <f t="shared" si="1"/>
        <v>0</v>
      </c>
      <c r="J26" s="13">
        <f t="shared" si="2"/>
        <v>0</v>
      </c>
    </row>
    <row r="27" spans="2:10" s="3" customFormat="1" ht="12" x14ac:dyDescent="0.25">
      <c r="B27" s="21" t="s">
        <v>24</v>
      </c>
      <c r="C27" s="22"/>
      <c r="D27" s="23"/>
      <c r="E27" s="7">
        <v>0</v>
      </c>
      <c r="F27" s="8">
        <v>0</v>
      </c>
      <c r="G27" s="13">
        <f t="shared" si="0"/>
        <v>0</v>
      </c>
      <c r="H27" s="9">
        <v>0</v>
      </c>
      <c r="I27" s="13">
        <f t="shared" si="1"/>
        <v>0</v>
      </c>
      <c r="J27" s="13">
        <f t="shared" si="2"/>
        <v>0</v>
      </c>
    </row>
    <row r="28" spans="2:10" ht="12" thickBot="1" x14ac:dyDescent="0.25">
      <c r="B28" s="15"/>
      <c r="C28" s="24" t="s">
        <v>25</v>
      </c>
      <c r="D28" s="25"/>
      <c r="E28" s="11">
        <v>0</v>
      </c>
      <c r="F28" s="16">
        <v>0</v>
      </c>
      <c r="G28" s="13">
        <f t="shared" si="0"/>
        <v>0</v>
      </c>
      <c r="H28" s="17">
        <v>0</v>
      </c>
      <c r="I28" s="13">
        <f t="shared" si="1"/>
        <v>0</v>
      </c>
      <c r="J28" s="13">
        <f t="shared" si="2"/>
        <v>0</v>
      </c>
    </row>
    <row r="29" spans="2:10" ht="12.6" thickBot="1" x14ac:dyDescent="0.25">
      <c r="B29" s="26" t="s">
        <v>26</v>
      </c>
      <c r="C29" s="27"/>
      <c r="D29" s="28"/>
      <c r="E29" s="18">
        <f>+E10+E11+E12+E13+E16+E19</f>
        <v>403500000.63999999</v>
      </c>
      <c r="F29" s="18">
        <f t="shared" ref="F29:I29" si="3">+F10+F11+F12+F13+F16+F19</f>
        <v>0</v>
      </c>
      <c r="G29" s="18">
        <f t="shared" si="3"/>
        <v>403500000.63999999</v>
      </c>
      <c r="H29" s="18">
        <f>+H10+H11+H12+H13+H16+H19+H25</f>
        <v>388747045.89999998</v>
      </c>
      <c r="I29" s="18">
        <f t="shared" si="3"/>
        <v>388667045.89999998</v>
      </c>
      <c r="J29" s="29">
        <f>+J10+J11+J12+J13+J16+J19+J25</f>
        <v>-14752954.739999987</v>
      </c>
    </row>
    <row r="30" spans="2:10" ht="12.6" thickBot="1" x14ac:dyDescent="0.25">
      <c r="B30" s="19"/>
      <c r="C30" s="19"/>
      <c r="D30" s="19"/>
      <c r="E30" s="20"/>
      <c r="F30" s="20"/>
      <c r="G30" s="20"/>
      <c r="H30" s="31" t="s">
        <v>27</v>
      </c>
      <c r="I30" s="32"/>
      <c r="J30" s="30"/>
    </row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98" orientation="landscape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2017-10-30T14:24:21Z</cp:lastPrinted>
  <dcterms:created xsi:type="dcterms:W3CDTF">2015-10-07T18:38:07Z</dcterms:created>
  <dcterms:modified xsi:type="dcterms:W3CDTF">2017-10-30T14:24:23Z</dcterms:modified>
</cp:coreProperties>
</file>