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G44" i="1" l="1"/>
  <c r="F44" i="1"/>
  <c r="C44" i="1"/>
  <c r="H39" i="1"/>
  <c r="G39" i="1"/>
  <c r="F39" i="1"/>
  <c r="E39" i="1"/>
  <c r="D39" i="1"/>
  <c r="G28" i="1"/>
  <c r="F28" i="1"/>
  <c r="D28" i="1"/>
  <c r="D44" i="1" s="1"/>
  <c r="H19" i="1"/>
  <c r="G19" i="1"/>
  <c r="F19" i="1"/>
  <c r="E19" i="1"/>
  <c r="D19" i="1"/>
  <c r="H9" i="1"/>
  <c r="G9" i="1"/>
  <c r="F9" i="1"/>
  <c r="E9" i="1"/>
  <c r="D9" i="1"/>
  <c r="C39" i="1"/>
  <c r="C28" i="1"/>
  <c r="C19" i="1"/>
  <c r="C9" i="1"/>
  <c r="G13" i="1"/>
  <c r="H43" i="1"/>
  <c r="H42" i="1"/>
  <c r="H41" i="1"/>
  <c r="H40" i="1"/>
  <c r="H38" i="1"/>
  <c r="H37" i="1"/>
  <c r="H35" i="1"/>
  <c r="H32" i="1"/>
  <c r="H31" i="1"/>
  <c r="H30" i="1"/>
  <c r="H29" i="1"/>
  <c r="H27" i="1"/>
  <c r="H26" i="1"/>
  <c r="H25" i="1"/>
  <c r="H24" i="1"/>
  <c r="H22" i="1"/>
  <c r="H21" i="1"/>
  <c r="H20" i="1"/>
  <c r="H18" i="1"/>
  <c r="H17" i="1"/>
  <c r="H15" i="1"/>
  <c r="H13" i="1"/>
  <c r="H12" i="1"/>
  <c r="H11" i="1"/>
  <c r="E43" i="1"/>
  <c r="E42" i="1"/>
  <c r="E41" i="1"/>
  <c r="E40" i="1"/>
  <c r="E38" i="1"/>
  <c r="E37" i="1"/>
  <c r="E36" i="1"/>
  <c r="H36" i="1" s="1"/>
  <c r="E35" i="1"/>
  <c r="E34" i="1"/>
  <c r="H34" i="1" s="1"/>
  <c r="E33" i="1"/>
  <c r="H33" i="1" s="1"/>
  <c r="H28" i="1" s="1"/>
  <c r="H44" i="1" s="1"/>
  <c r="E32" i="1"/>
  <c r="E31" i="1"/>
  <c r="E30" i="1"/>
  <c r="E29" i="1"/>
  <c r="E27" i="1"/>
  <c r="E26" i="1"/>
  <c r="E25" i="1"/>
  <c r="E24" i="1"/>
  <c r="E23" i="1"/>
  <c r="H23" i="1" s="1"/>
  <c r="E22" i="1"/>
  <c r="E21" i="1"/>
  <c r="E20" i="1"/>
  <c r="E18" i="1"/>
  <c r="E17" i="1"/>
  <c r="E16" i="1"/>
  <c r="H16" i="1" s="1"/>
  <c r="E15" i="1"/>
  <c r="E14" i="1"/>
  <c r="H14" i="1" s="1"/>
  <c r="E13" i="1"/>
  <c r="E12" i="1"/>
  <c r="E11" i="1"/>
  <c r="E10" i="1"/>
  <c r="H10" i="1" s="1"/>
  <c r="E28" i="1" l="1"/>
  <c r="E44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<sst xmlns="http://schemas.openxmlformats.org/spreadsheetml/2006/main" count="52" uniqueCount="52">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</sst>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showGridLines="0" tabSelected="1" topLeftCell="A8" zoomScale="90" zoomScaleNormal="90" workbookViewId="0">
      <selection activeCell="D10" sqref="D10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5">
      <c r="I1" s="5" t="s">
        <v>50</v>
      </c>
    </row>
    <row r="2" spans="2:9" ht="12" x14ac:dyDescent="0.2">
      <c r="B2" s="11" t="s">
        <v>51</v>
      </c>
      <c r="C2" s="12"/>
      <c r="D2" s="12"/>
      <c r="E2" s="12"/>
      <c r="F2" s="12"/>
      <c r="G2" s="12"/>
      <c r="H2" s="13"/>
    </row>
    <row r="3" spans="2:9" ht="12" x14ac:dyDescent="0.2">
      <c r="B3" s="14" t="s">
        <v>0</v>
      </c>
      <c r="C3" s="15"/>
      <c r="D3" s="15"/>
      <c r="E3" s="15"/>
      <c r="F3" s="15"/>
      <c r="G3" s="15"/>
      <c r="H3" s="16"/>
    </row>
    <row r="4" spans="2:9" ht="12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5">
      <c r="B9" s="2" t="s">
        <v>12</v>
      </c>
      <c r="C9" s="8">
        <f>SUM(C10:C18)</f>
        <v>198404427.16000003</v>
      </c>
      <c r="D9" s="8">
        <f t="shared" ref="D9:H9" si="0">SUM(D10:D18)</f>
        <v>34578315.82</v>
      </c>
      <c r="E9" s="8">
        <f t="shared" si="0"/>
        <v>232982742.98000002</v>
      </c>
      <c r="F9" s="8">
        <f t="shared" si="0"/>
        <v>167006188.54000002</v>
      </c>
      <c r="G9" s="8">
        <f t="shared" si="0"/>
        <v>159588946.15000001</v>
      </c>
      <c r="H9" s="8">
        <f t="shared" si="0"/>
        <v>65976554.44000002</v>
      </c>
    </row>
    <row r="10" spans="2:9" ht="12" customHeight="1" x14ac:dyDescent="0.2">
      <c r="B10" s="3" t="s">
        <v>13</v>
      </c>
      <c r="C10" s="6">
        <v>14456300.039999999</v>
      </c>
      <c r="D10" s="6">
        <v>-2001423.08</v>
      </c>
      <c r="E10" s="6">
        <f>+C10+D10</f>
        <v>12454876.959999999</v>
      </c>
      <c r="F10" s="6">
        <v>7113670.6699999999</v>
      </c>
      <c r="G10" s="6">
        <v>6105019.7000000002</v>
      </c>
      <c r="H10" s="6">
        <f>+E10-F10</f>
        <v>5341206.2899999991</v>
      </c>
    </row>
    <row r="11" spans="2:9" ht="14.4" customHeight="1" x14ac:dyDescent="0.2">
      <c r="B11" s="3" t="s">
        <v>14</v>
      </c>
      <c r="C11" s="6">
        <v>0</v>
      </c>
      <c r="D11" s="6">
        <v>0</v>
      </c>
      <c r="E11" s="6">
        <f t="shared" ref="E11:E43" si="1">+C11+D11</f>
        <v>0</v>
      </c>
      <c r="F11" s="6">
        <v>0</v>
      </c>
      <c r="G11" s="6">
        <v>0</v>
      </c>
      <c r="H11" s="6">
        <f t="shared" ref="H11:H43" si="2">+E11-F11</f>
        <v>0</v>
      </c>
    </row>
    <row r="12" spans="2:9" ht="12" customHeight="1" x14ac:dyDescent="0.2">
      <c r="B12" s="3" t="s">
        <v>15</v>
      </c>
      <c r="C12" s="6">
        <v>60901106.280000001</v>
      </c>
      <c r="D12" s="6">
        <v>23861113.809999999</v>
      </c>
      <c r="E12" s="6">
        <f t="shared" si="1"/>
        <v>84762220.090000004</v>
      </c>
      <c r="F12" s="6">
        <v>61767530.700000003</v>
      </c>
      <c r="G12" s="6">
        <v>58996000.939999998</v>
      </c>
      <c r="H12" s="6">
        <f t="shared" si="2"/>
        <v>22994689.390000001</v>
      </c>
    </row>
    <row r="13" spans="2:9" ht="14.4" customHeight="1" x14ac:dyDescent="0.2">
      <c r="B13" s="3" t="s">
        <v>16</v>
      </c>
      <c r="C13" s="6">
        <v>9999999.9600000009</v>
      </c>
      <c r="D13" s="6">
        <v>-1231867.3999999999</v>
      </c>
      <c r="E13" s="6">
        <f t="shared" si="1"/>
        <v>8768132.5600000005</v>
      </c>
      <c r="F13" s="6">
        <v>4907777.28</v>
      </c>
      <c r="G13" s="6">
        <f>+F13</f>
        <v>4907777.28</v>
      </c>
      <c r="H13" s="6">
        <f t="shared" si="2"/>
        <v>3860355.2800000003</v>
      </c>
    </row>
    <row r="14" spans="2:9" ht="12" customHeight="1" x14ac:dyDescent="0.2">
      <c r="B14" s="3" t="s">
        <v>17</v>
      </c>
      <c r="C14" s="6">
        <v>13040752.800000001</v>
      </c>
      <c r="D14" s="6">
        <v>13459279</v>
      </c>
      <c r="E14" s="6">
        <f t="shared" si="1"/>
        <v>26500031.800000001</v>
      </c>
      <c r="F14" s="6">
        <v>21369948.809999999</v>
      </c>
      <c r="G14" s="6">
        <v>21147119.09</v>
      </c>
      <c r="H14" s="6">
        <f t="shared" si="2"/>
        <v>5130082.9900000021</v>
      </c>
    </row>
    <row r="15" spans="2:9" ht="14.4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9" ht="25.95" customHeight="1" x14ac:dyDescent="0.2">
      <c r="B16" s="3" t="s">
        <v>19</v>
      </c>
      <c r="C16" s="6">
        <v>88030514.400000006</v>
      </c>
      <c r="D16" s="6">
        <v>1789525.43</v>
      </c>
      <c r="E16" s="6">
        <f t="shared" si="1"/>
        <v>89820039.830000013</v>
      </c>
      <c r="F16" s="6">
        <v>66263439.899999999</v>
      </c>
      <c r="G16" s="6">
        <v>63038119.32</v>
      </c>
      <c r="H16" s="6">
        <f t="shared" si="2"/>
        <v>23556599.930000015</v>
      </c>
    </row>
    <row r="17" spans="2:8" ht="14.4" customHeight="1" x14ac:dyDescent="0.2">
      <c r="B17" s="3" t="s">
        <v>20</v>
      </c>
      <c r="C17" s="6">
        <v>11975753.68</v>
      </c>
      <c r="D17" s="6">
        <v>-1298311.94</v>
      </c>
      <c r="E17" s="6">
        <f t="shared" si="1"/>
        <v>10677441.74</v>
      </c>
      <c r="F17" s="6">
        <v>5583821.1799999997</v>
      </c>
      <c r="G17" s="6">
        <v>5394909.8200000003</v>
      </c>
      <c r="H17" s="6">
        <f t="shared" si="2"/>
        <v>5093620.5600000005</v>
      </c>
    </row>
    <row r="18" spans="2:8" ht="10.95" customHeight="1" x14ac:dyDescent="0.2">
      <c r="B18" s="3"/>
      <c r="C18" s="6"/>
      <c r="D18" s="6"/>
      <c r="E18" s="6">
        <f t="shared" si="1"/>
        <v>0</v>
      </c>
      <c r="F18" s="6"/>
      <c r="G18" s="6"/>
      <c r="H18" s="6">
        <f t="shared" si="2"/>
        <v>0</v>
      </c>
    </row>
    <row r="19" spans="2:8" s="9" customFormat="1" ht="14.4" customHeight="1" x14ac:dyDescent="0.25">
      <c r="B19" s="2" t="s">
        <v>21</v>
      </c>
      <c r="C19" s="8">
        <f>SUM(C20:C26)</f>
        <v>192815568.72000003</v>
      </c>
      <c r="D19" s="8">
        <f t="shared" ref="D19:H19" si="3">SUM(D20:D26)</f>
        <v>49706302.549999997</v>
      </c>
      <c r="E19" s="8">
        <f t="shared" si="3"/>
        <v>242521871.27000001</v>
      </c>
      <c r="F19" s="8">
        <f t="shared" si="3"/>
        <v>187670829.80999997</v>
      </c>
      <c r="G19" s="8">
        <f t="shared" si="3"/>
        <v>161978249.97999999</v>
      </c>
      <c r="H19" s="8">
        <f t="shared" si="3"/>
        <v>54851041.460000001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 t="shared" si="1"/>
        <v>0</v>
      </c>
      <c r="F20" s="6">
        <v>0</v>
      </c>
      <c r="G20" s="6">
        <v>0</v>
      </c>
      <c r="H20" s="6">
        <f t="shared" si="2"/>
        <v>0</v>
      </c>
    </row>
    <row r="21" spans="2:8" ht="14.4" customHeight="1" x14ac:dyDescent="0.2">
      <c r="B21" s="3" t="s">
        <v>23</v>
      </c>
      <c r="C21" s="6">
        <v>96234575.040000007</v>
      </c>
      <c r="D21" s="6">
        <v>39171177.619999997</v>
      </c>
      <c r="E21" s="6">
        <f t="shared" si="1"/>
        <v>135405752.66</v>
      </c>
      <c r="F21" s="6">
        <v>109949693.05</v>
      </c>
      <c r="G21" s="6">
        <v>98857551.340000004</v>
      </c>
      <c r="H21" s="6">
        <f t="shared" si="2"/>
        <v>25456059.609999999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si="1"/>
        <v>0</v>
      </c>
      <c r="F22" s="6">
        <v>0</v>
      </c>
      <c r="G22" s="6">
        <v>0</v>
      </c>
      <c r="H22" s="6">
        <f t="shared" si="2"/>
        <v>0</v>
      </c>
    </row>
    <row r="23" spans="2:8" ht="24.75" customHeight="1" x14ac:dyDescent="0.2">
      <c r="B23" s="3" t="s">
        <v>25</v>
      </c>
      <c r="C23" s="6">
        <v>6844391.04</v>
      </c>
      <c r="D23" s="6">
        <v>1235042.6399999999</v>
      </c>
      <c r="E23" s="6">
        <f t="shared" si="1"/>
        <v>8079433.6799999997</v>
      </c>
      <c r="F23" s="6">
        <v>4803471.53</v>
      </c>
      <c r="G23" s="6">
        <v>4697055.3</v>
      </c>
      <c r="H23" s="6">
        <f t="shared" si="2"/>
        <v>3275962.1499999994</v>
      </c>
    </row>
    <row r="24" spans="2:8" x14ac:dyDescent="0.2">
      <c r="B24" s="3" t="s">
        <v>27</v>
      </c>
      <c r="C24" s="6">
        <v>11076999.960000001</v>
      </c>
      <c r="D24" s="6">
        <v>5478659.5300000003</v>
      </c>
      <c r="E24" s="6">
        <f t="shared" si="1"/>
        <v>16555659.490000002</v>
      </c>
      <c r="F24" s="6">
        <v>13692462.939999999</v>
      </c>
      <c r="G24" s="6">
        <v>1185358.46</v>
      </c>
      <c r="H24" s="6">
        <f t="shared" si="2"/>
        <v>2863196.5500000026</v>
      </c>
    </row>
    <row r="25" spans="2:8" x14ac:dyDescent="0.2">
      <c r="B25" s="3" t="s">
        <v>28</v>
      </c>
      <c r="C25" s="6">
        <v>23124000</v>
      </c>
      <c r="D25" s="6">
        <v>-4412851.79</v>
      </c>
      <c r="E25" s="6">
        <f t="shared" si="1"/>
        <v>18711148.210000001</v>
      </c>
      <c r="F25" s="6">
        <v>12390518.810000001</v>
      </c>
      <c r="G25" s="6">
        <v>11818135.970000001</v>
      </c>
      <c r="H25" s="6">
        <f t="shared" si="2"/>
        <v>6320629.4000000004</v>
      </c>
    </row>
    <row r="26" spans="2:8" x14ac:dyDescent="0.2">
      <c r="B26" s="3" t="s">
        <v>29</v>
      </c>
      <c r="C26" s="6">
        <v>55535602.68</v>
      </c>
      <c r="D26" s="6">
        <v>8234274.5499999998</v>
      </c>
      <c r="E26" s="6">
        <f t="shared" si="1"/>
        <v>63769877.229999997</v>
      </c>
      <c r="F26" s="6">
        <v>46834683.479999997</v>
      </c>
      <c r="G26" s="6">
        <v>45420148.909999996</v>
      </c>
      <c r="H26" s="6">
        <f t="shared" si="2"/>
        <v>16935193.75</v>
      </c>
    </row>
    <row r="27" spans="2:8" ht="10.95" customHeight="1" x14ac:dyDescent="0.2">
      <c r="B27" s="3"/>
      <c r="C27" s="6"/>
      <c r="D27" s="6"/>
      <c r="E27" s="6">
        <f t="shared" si="1"/>
        <v>0</v>
      </c>
      <c r="F27" s="6"/>
      <c r="G27" s="6"/>
      <c r="H27" s="6">
        <f t="shared" si="2"/>
        <v>0</v>
      </c>
    </row>
    <row r="28" spans="2:8" s="9" customFormat="1" ht="12" x14ac:dyDescent="0.25">
      <c r="B28" s="2" t="s">
        <v>30</v>
      </c>
      <c r="C28" s="8">
        <f>SUM(C29:C37)</f>
        <v>12280004.76</v>
      </c>
      <c r="D28" s="8">
        <f t="shared" ref="D28:H28" si="4">SUM(D29:D37)</f>
        <v>-1971456.3299999998</v>
      </c>
      <c r="E28" s="8">
        <f t="shared" si="4"/>
        <v>10308548.43</v>
      </c>
      <c r="F28" s="8">
        <f t="shared" si="4"/>
        <v>6228714.0899999999</v>
      </c>
      <c r="G28" s="8">
        <f t="shared" si="4"/>
        <v>5797122.3300000001</v>
      </c>
      <c r="H28" s="8">
        <f t="shared" si="4"/>
        <v>4079834.34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f t="shared" si="1"/>
        <v>0</v>
      </c>
      <c r="F29" s="6">
        <v>0</v>
      </c>
      <c r="G29" s="6">
        <v>0</v>
      </c>
      <c r="H29" s="6">
        <f t="shared" si="2"/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f t="shared" si="1"/>
        <v>0</v>
      </c>
      <c r="F30" s="6">
        <v>0</v>
      </c>
      <c r="G30" s="6">
        <v>0</v>
      </c>
      <c r="H30" s="6">
        <f t="shared" si="2"/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1"/>
        <v>0</v>
      </c>
      <c r="F31" s="6">
        <v>0</v>
      </c>
      <c r="G31" s="6">
        <v>0</v>
      </c>
      <c r="H31" s="6">
        <f t="shared" si="2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1"/>
        <v>0</v>
      </c>
      <c r="F32" s="6">
        <v>0</v>
      </c>
      <c r="G32" s="6">
        <v>0</v>
      </c>
      <c r="H32" s="6">
        <f t="shared" si="2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1"/>
        <v>0</v>
      </c>
      <c r="F33" s="6">
        <v>0</v>
      </c>
      <c r="G33" s="6">
        <v>0</v>
      </c>
      <c r="H33" s="6">
        <f t="shared" si="2"/>
        <v>0</v>
      </c>
    </row>
    <row r="34" spans="2:8" x14ac:dyDescent="0.2">
      <c r="B34" s="3" t="s">
        <v>36</v>
      </c>
      <c r="C34" s="6">
        <v>11413982.16</v>
      </c>
      <c r="D34" s="6">
        <v>-1995838.91</v>
      </c>
      <c r="E34" s="6">
        <f t="shared" si="1"/>
        <v>9418143.25</v>
      </c>
      <c r="F34" s="6">
        <v>5750272.29</v>
      </c>
      <c r="G34" s="6">
        <v>5319647.3899999997</v>
      </c>
      <c r="H34" s="6">
        <f t="shared" si="2"/>
        <v>3667870.96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1"/>
        <v>0</v>
      </c>
      <c r="F35" s="6">
        <v>0</v>
      </c>
      <c r="G35" s="6">
        <v>0</v>
      </c>
      <c r="H35" s="6">
        <f t="shared" si="2"/>
        <v>0</v>
      </c>
    </row>
    <row r="36" spans="2:8" x14ac:dyDescent="0.2">
      <c r="B36" s="3" t="s">
        <v>38</v>
      </c>
      <c r="C36" s="6">
        <v>866022.6</v>
      </c>
      <c r="D36" s="6">
        <v>24382.58</v>
      </c>
      <c r="E36" s="6">
        <f t="shared" si="1"/>
        <v>890405.17999999993</v>
      </c>
      <c r="F36" s="6">
        <v>478441.8</v>
      </c>
      <c r="G36" s="6">
        <v>477474.94</v>
      </c>
      <c r="H36" s="6">
        <f t="shared" si="2"/>
        <v>411963.37999999995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1"/>
        <v>0</v>
      </c>
      <c r="F37" s="6">
        <v>0</v>
      </c>
      <c r="G37" s="6">
        <v>0</v>
      </c>
      <c r="H37" s="6">
        <f t="shared" si="2"/>
        <v>0</v>
      </c>
    </row>
    <row r="38" spans="2:8" ht="4.5" customHeight="1" x14ac:dyDescent="0.2">
      <c r="B38" s="3"/>
      <c r="C38" s="6"/>
      <c r="D38" s="6"/>
      <c r="E38" s="6">
        <f t="shared" si="1"/>
        <v>0</v>
      </c>
      <c r="F38" s="6"/>
      <c r="G38" s="6"/>
      <c r="H38" s="6">
        <f t="shared" si="2"/>
        <v>0</v>
      </c>
    </row>
    <row r="39" spans="2:8" s="9" customFormat="1" ht="21.6" customHeight="1" x14ac:dyDescent="0.25">
      <c r="B39" s="2" t="s">
        <v>40</v>
      </c>
      <c r="C39" s="8">
        <f>SUM(C40:C43)</f>
        <v>0</v>
      </c>
      <c r="D39" s="8">
        <f t="shared" ref="D39:H39" si="5">SUM(D40:D43)</f>
        <v>0</v>
      </c>
      <c r="E39" s="8">
        <f t="shared" si="5"/>
        <v>0</v>
      </c>
      <c r="F39" s="8">
        <f t="shared" si="5"/>
        <v>0</v>
      </c>
      <c r="G39" s="8">
        <f t="shared" si="5"/>
        <v>0</v>
      </c>
      <c r="H39" s="8">
        <f t="shared" si="5"/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f t="shared" si="1"/>
        <v>0</v>
      </c>
      <c r="F40" s="6">
        <v>0</v>
      </c>
      <c r="G40" s="6">
        <v>0</v>
      </c>
      <c r="H40" s="6">
        <f t="shared" si="2"/>
        <v>0</v>
      </c>
    </row>
    <row r="41" spans="2:8" ht="22.8" x14ac:dyDescent="0.2">
      <c r="B41" s="3" t="s">
        <v>42</v>
      </c>
      <c r="C41" s="6">
        <v>0</v>
      </c>
      <c r="D41" s="6">
        <v>0</v>
      </c>
      <c r="E41" s="6">
        <f t="shared" si="1"/>
        <v>0</v>
      </c>
      <c r="F41" s="6">
        <v>0</v>
      </c>
      <c r="G41" s="6">
        <v>0</v>
      </c>
      <c r="H41" s="6">
        <f t="shared" si="2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1"/>
        <v>0</v>
      </c>
      <c r="F42" s="6">
        <v>0</v>
      </c>
      <c r="G42" s="6">
        <v>0</v>
      </c>
      <c r="H42" s="6">
        <f t="shared" si="2"/>
        <v>0</v>
      </c>
    </row>
    <row r="43" spans="2:8" ht="12" thickBot="1" x14ac:dyDescent="0.25">
      <c r="B43" s="3" t="s">
        <v>44</v>
      </c>
      <c r="C43" s="6">
        <v>0</v>
      </c>
      <c r="D43" s="6">
        <v>0</v>
      </c>
      <c r="E43" s="6">
        <f t="shared" si="1"/>
        <v>0</v>
      </c>
      <c r="F43" s="6">
        <v>0</v>
      </c>
      <c r="G43" s="6">
        <v>0</v>
      </c>
      <c r="H43" s="6">
        <f t="shared" si="2"/>
        <v>0</v>
      </c>
    </row>
    <row r="44" spans="2:8" ht="12.6" thickBot="1" x14ac:dyDescent="0.25">
      <c r="B44" s="4" t="s">
        <v>26</v>
      </c>
      <c r="C44" s="7">
        <f>+C9+C19+C28+C39</f>
        <v>403500000.64000005</v>
      </c>
      <c r="D44" s="7">
        <f t="shared" ref="D44:H44" si="6">+D9+D19+D28+D39</f>
        <v>82313162.040000007</v>
      </c>
      <c r="E44" s="7">
        <f t="shared" si="6"/>
        <v>485813162.68000001</v>
      </c>
      <c r="F44" s="7">
        <f t="shared" si="6"/>
        <v>360905732.44</v>
      </c>
      <c r="G44" s="7">
        <f t="shared" si="6"/>
        <v>327364318.45999998</v>
      </c>
      <c r="H44" s="7">
        <f t="shared" si="6"/>
        <v>124907430.24000002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2017-10-30T14:32:55Z</cp:lastPrinted>
  <dcterms:created xsi:type="dcterms:W3CDTF">2015-10-07T18:41:16Z</dcterms:created>
  <dcterms:modified xsi:type="dcterms:W3CDTF">2017-10-30T19:33:02Z</dcterms:modified>
</cp:coreProperties>
</file>