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4525"/>
</workbook>
</file>

<file path=xl/calcChain.xml><?xml version="1.0" encoding="utf-8"?>
<calcChain xmlns="http://schemas.openxmlformats.org/spreadsheetml/2006/main">
  <c r="F8" i="1" l="1"/>
  <c r="E8" i="1"/>
  <c r="D8" i="1"/>
  <c r="F19" i="1"/>
  <c r="E19" i="1"/>
  <c r="D19" i="1"/>
  <c r="F10" i="1"/>
  <c r="E10" i="1"/>
  <c r="D10" i="1"/>
  <c r="H28" i="1"/>
  <c r="H27" i="1"/>
  <c r="H25" i="1"/>
  <c r="H21" i="1"/>
  <c r="H20" i="1"/>
  <c r="H17" i="1"/>
  <c r="H16" i="1"/>
  <c r="H15" i="1"/>
  <c r="H14" i="1"/>
  <c r="H13" i="1"/>
  <c r="G8" i="1"/>
  <c r="H8" i="1" s="1"/>
  <c r="G28" i="1"/>
  <c r="G27" i="1"/>
  <c r="G26" i="1"/>
  <c r="H26" i="1" s="1"/>
  <c r="G25" i="1"/>
  <c r="G24" i="1"/>
  <c r="H24" i="1" s="1"/>
  <c r="G23" i="1"/>
  <c r="H23" i="1" s="1"/>
  <c r="G22" i="1"/>
  <c r="H22" i="1" s="1"/>
  <c r="G21" i="1"/>
  <c r="G20" i="1"/>
  <c r="G17" i="1"/>
  <c r="G16" i="1"/>
  <c r="G15" i="1"/>
  <c r="G14" i="1"/>
  <c r="G13" i="1"/>
  <c r="G12" i="1"/>
  <c r="H12" i="1" s="1"/>
  <c r="H11" i="1"/>
  <c r="G11" i="1"/>
  <c r="G19" i="1" l="1"/>
  <c r="H19" i="1" s="1"/>
  <c r="G10" i="1"/>
  <c r="H10" i="1" s="1"/>
</calcChain>
</file>

<file path=xl/sharedStrings.xml><?xml version="1.0" encoding="utf-8"?>
<sst xmlns="http://schemas.openxmlformats.org/spreadsheetml/2006/main" count="38" uniqueCount="38">
  <si>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</si>
  <si>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</si>
  <si>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</si>
  <si>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</si>
  <si>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</si>
  <si>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</si>
  <si>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</si>
  <si>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</si>
  <si>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</si>
  <si>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</si>
  <si>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</si>
  <si>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</si>
  <si>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</si>
  <si>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</si>
  <si>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</si>
  <si>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</si>
  <si>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</si>
  <si>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</si>
  <si>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</si>
  <si>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</si>
  <si>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</si>
  <si>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</si>
  <si>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</si>
  <si>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</si>
  <si>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</si>
  <si>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</si>
  <si>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</si>
  <si>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</si>
  <si>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</si>
  <si>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</si>
  <si>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ASEC_EAA_3erTRIM_D2</t>
  </si>
  <si>
    <t>Arteaga, Coahuila</t>
  </si>
  <si>
    <t>C. JOSÉ DE JESÚS DURÁN FLORES</t>
  </si>
  <si>
    <t>LIC. IRMA OLIVIA CAVAZOS GARZA</t>
  </si>
  <si>
    <t>C.P. FRANCISCO CEPEDA SILLER</t>
  </si>
  <si>
    <t>PRESIDENTE MUNICIPAL</t>
  </si>
  <si>
    <t>TESORERA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</si>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</sst>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workbookViewId="0">
      <selection activeCell="E5" sqref="E5:E6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thickBot="1" x14ac:dyDescent="0.35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thickBot="1" x14ac:dyDescent="0.35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ht="14.45" x14ac:dyDescent="0.3">
      <c r="B7" s="14"/>
      <c r="C7" s="15"/>
      <c r="D7" s="4"/>
      <c r="E7" s="4"/>
      <c r="F7" s="4"/>
      <c r="G7" s="4"/>
      <c r="H7" s="4"/>
    </row>
    <row r="8" spans="2:8" x14ac:dyDescent="0.25">
      <c r="B8" s="16" t="s">
        <v>9</v>
      </c>
      <c r="C8" s="17"/>
      <c r="D8" s="5">
        <f>D10+D19</f>
        <v>132151321.25999999</v>
      </c>
      <c r="E8" s="5">
        <f>E10+E19</f>
        <v>110053794.66</v>
      </c>
      <c r="F8" s="5">
        <f>F10+F19</f>
        <v>103958130.34999999</v>
      </c>
      <c r="G8" s="8">
        <f>D8+E8-F8</f>
        <v>138246985.56999999</v>
      </c>
      <c r="H8" s="8">
        <f>G8-D8</f>
        <v>6095664.3100000024</v>
      </c>
    </row>
    <row r="9" spans="2:8" ht="14.45" x14ac:dyDescent="0.3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f>D11+D12+D13+D14+D15+D16+D17</f>
        <v>17031746.66</v>
      </c>
      <c r="E10" s="5">
        <f>E11+E12+E13+E14+E15+E16+E17</f>
        <v>97845757.469999999</v>
      </c>
      <c r="F10" s="5">
        <f>F11+F12+F13+F14+F15+F16+F17</f>
        <v>100028110.25999999</v>
      </c>
      <c r="G10" s="8">
        <f>D10+E10-F10</f>
        <v>14849393.870000005</v>
      </c>
      <c r="H10" s="8">
        <f>G10-D10</f>
        <v>-2182352.7899999954</v>
      </c>
    </row>
    <row r="11" spans="2:8" x14ac:dyDescent="0.25">
      <c r="B11" s="9"/>
      <c r="C11" s="4" t="s">
        <v>11</v>
      </c>
      <c r="D11" s="8">
        <v>16152972.279999999</v>
      </c>
      <c r="E11" s="8">
        <v>60209722.609999999</v>
      </c>
      <c r="F11" s="8">
        <v>61802066.539999999</v>
      </c>
      <c r="G11" s="8">
        <f>D11+E11-F11</f>
        <v>14560628.350000001</v>
      </c>
      <c r="H11" s="8">
        <f>G11-D11</f>
        <v>-1592343.9299999978</v>
      </c>
    </row>
    <row r="12" spans="2:8" x14ac:dyDescent="0.25">
      <c r="B12" s="9"/>
      <c r="C12" s="4" t="s">
        <v>12</v>
      </c>
      <c r="D12" s="8">
        <v>878774.38</v>
      </c>
      <c r="E12" s="8">
        <v>37636034.859999999</v>
      </c>
      <c r="F12" s="8">
        <v>38226043.719999999</v>
      </c>
      <c r="G12" s="8">
        <f t="shared" ref="G12:G17" si="0">D12+E12-F12</f>
        <v>288765.52000000328</v>
      </c>
      <c r="H12" s="8">
        <f t="shared" ref="H12:H17" si="1">G12-D12</f>
        <v>-590008.85999999673</v>
      </c>
    </row>
    <row r="13" spans="2:8" x14ac:dyDescent="0.25">
      <c r="B13" s="9"/>
      <c r="C13" s="4" t="s">
        <v>13</v>
      </c>
      <c r="D13" s="8">
        <v>0</v>
      </c>
      <c r="E13" s="8">
        <v>0</v>
      </c>
      <c r="F13" s="8">
        <v>0</v>
      </c>
      <c r="G13" s="8">
        <f t="shared" si="0"/>
        <v>0</v>
      </c>
      <c r="H13" s="8">
        <f t="shared" si="1"/>
        <v>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f t="shared" si="0"/>
        <v>0</v>
      </c>
      <c r="H14" s="8">
        <f t="shared" si="1"/>
        <v>0</v>
      </c>
    </row>
    <row r="15" spans="2:8" x14ac:dyDescent="0.25">
      <c r="B15" s="9"/>
      <c r="C15" s="4" t="s">
        <v>15</v>
      </c>
      <c r="D15" s="8">
        <v>0</v>
      </c>
      <c r="E15" s="8">
        <v>0</v>
      </c>
      <c r="F15" s="8">
        <v>0</v>
      </c>
      <c r="G15" s="8">
        <f t="shared" si="0"/>
        <v>0</v>
      </c>
      <c r="H15" s="8">
        <f t="shared" si="1"/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0"/>
        <v>0</v>
      </c>
      <c r="H16" s="8">
        <f t="shared" si="1"/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0"/>
        <v>0</v>
      </c>
      <c r="H17" s="8">
        <f t="shared" si="1"/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D20+D21+D22+D23+D24+D25+D26+D27+D28</f>
        <v>115119574.59999999</v>
      </c>
      <c r="E19" s="5">
        <f>E20+E21+E22+E23+E24+E25+E26+E27+E28</f>
        <v>12208037.189999999</v>
      </c>
      <c r="F19" s="5">
        <f>F20+F21+F22+F23+F24+F25+F26+F27+F28</f>
        <v>3930020.09</v>
      </c>
      <c r="G19" s="8">
        <f>D19+E19-F19</f>
        <v>123397591.69999999</v>
      </c>
      <c r="H19" s="8">
        <f t="shared" ref="H19:H28" si="2">G19-D19</f>
        <v>8278017.099999994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f t="shared" ref="G20:G28" si="3">D20+E20-F20</f>
        <v>0</v>
      </c>
      <c r="H20" s="8">
        <f t="shared" si="2"/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f t="shared" si="3"/>
        <v>0</v>
      </c>
      <c r="H21" s="8">
        <f t="shared" si="2"/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88988466.189999998</v>
      </c>
      <c r="E22" s="8">
        <v>7679602.1799999997</v>
      </c>
      <c r="F22" s="8">
        <v>3930020.09</v>
      </c>
      <c r="G22" s="8">
        <f t="shared" si="3"/>
        <v>92738048.280000001</v>
      </c>
      <c r="H22" s="8">
        <f t="shared" si="2"/>
        <v>3749582.0900000036</v>
      </c>
    </row>
    <row r="23" spans="1:8" x14ac:dyDescent="0.25">
      <c r="B23" s="9"/>
      <c r="C23" s="4" t="s">
        <v>22</v>
      </c>
      <c r="D23" s="8">
        <v>24802083.129999999</v>
      </c>
      <c r="E23" s="8">
        <v>4528435.01</v>
      </c>
      <c r="F23" s="8">
        <v>0</v>
      </c>
      <c r="G23" s="8">
        <f t="shared" si="3"/>
        <v>29330518.140000001</v>
      </c>
      <c r="H23" s="8">
        <f t="shared" si="2"/>
        <v>4528435.0100000016</v>
      </c>
    </row>
    <row r="24" spans="1:8" x14ac:dyDescent="0.25">
      <c r="B24" s="9"/>
      <c r="C24" s="4" t="s">
        <v>23</v>
      </c>
      <c r="D24" s="8">
        <v>868622.36</v>
      </c>
      <c r="E24" s="8">
        <v>0</v>
      </c>
      <c r="F24" s="8">
        <v>0</v>
      </c>
      <c r="G24" s="8">
        <f t="shared" si="3"/>
        <v>868622.36</v>
      </c>
      <c r="H24" s="8">
        <f t="shared" si="2"/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3"/>
        <v>0</v>
      </c>
      <c r="H25" s="8">
        <f t="shared" si="2"/>
        <v>0</v>
      </c>
    </row>
    <row r="26" spans="1:8" x14ac:dyDescent="0.25">
      <c r="B26" s="9"/>
      <c r="C26" s="4" t="s">
        <v>25</v>
      </c>
      <c r="D26" s="8">
        <v>460402.92</v>
      </c>
      <c r="E26" s="8">
        <v>0</v>
      </c>
      <c r="F26" s="8">
        <v>0</v>
      </c>
      <c r="G26" s="8">
        <f t="shared" si="3"/>
        <v>460402.92</v>
      </c>
      <c r="H26" s="8">
        <f t="shared" si="2"/>
        <v>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3"/>
        <v>0</v>
      </c>
      <c r="H27" s="8">
        <f t="shared" si="2"/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f t="shared" si="3"/>
        <v>0</v>
      </c>
      <c r="H28" s="8">
        <f t="shared" si="2"/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  <row r="37" spans="2:6" x14ac:dyDescent="0.25">
      <c r="B37" s="1" t="s">
        <v>32</v>
      </c>
      <c r="D37" s="1" t="s">
        <v>33</v>
      </c>
      <c r="F37" s="1" t="s">
        <v>34</v>
      </c>
    </row>
    <row r="38" spans="2:6" x14ac:dyDescent="0.25">
      <c r="B38" s="1" t="s">
        <v>35</v>
      </c>
      <c r="D38" s="1" t="s">
        <v>36</v>
      </c>
      <c r="F38" s="1" t="s">
        <v>37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2017-10-25T18:15:06Z</cp:lastPrinted>
  <dcterms:created xsi:type="dcterms:W3CDTF">2015-10-07T18:30:50Z</dcterms:created>
  <dcterms:modified xsi:type="dcterms:W3CDTF">2017-11-06T20:34:34Z</dcterms:modified>
</cp:coreProperties>
</file>