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ocuments\AVANCE FINANCIERO 2017\3ER TRIMESTRE\Formatos Mirador Coahuila\1. Municipios\II. Información Presupuestaria\"/>
    </mc:Choice>
  </mc:AlternateContent>
  <bookViews>
    <workbookView xWindow="0" yWindow="0" windowWidth="24000" windowHeight="9735"/>
  </bookViews>
  <sheets>
    <sheet name="EAE CA" sheetId="1" r:id="rId1"/>
  </sheets>
  <definedNames>
    <definedName name="_xlnm.Print_Area" localSheetId="0">'EAE CA'!$B$2:$H$48</definedName>
  </definedNames>
  <calcPr calcId="152511"/>
</workbook>
</file>

<file path=xl/calcChain.xml><?xml version="1.0" encoding="utf-8"?>
<calcChain xmlns="http://schemas.openxmlformats.org/spreadsheetml/2006/main">
  <c r="H38" i="1" l="1"/>
  <c r="G38" i="1"/>
  <c r="F38" i="1"/>
  <c r="E38" i="1"/>
  <c r="D38" i="1"/>
  <c r="C38" i="1"/>
  <c r="E36" i="1" l="1"/>
  <c r="H36" i="1" s="1"/>
  <c r="E35" i="1"/>
  <c r="H35" i="1" s="1"/>
  <c r="H23" i="1"/>
  <c r="E23" i="1"/>
  <c r="E12" i="1"/>
  <c r="E37" i="1"/>
  <c r="H37" i="1" s="1"/>
  <c r="E34" i="1"/>
  <c r="H34" i="1" s="1"/>
  <c r="E33" i="1"/>
  <c r="H33" i="1" s="1"/>
  <c r="E32" i="1"/>
  <c r="H32" i="1" s="1"/>
  <c r="E31" i="1"/>
  <c r="H31" i="1" s="1"/>
  <c r="E30" i="1"/>
  <c r="H30" i="1" s="1"/>
  <c r="E29" i="1"/>
  <c r="H29" i="1" s="1"/>
  <c r="E28" i="1"/>
  <c r="H28" i="1" s="1"/>
  <c r="E27" i="1"/>
  <c r="H27" i="1" s="1"/>
  <c r="E26" i="1"/>
  <c r="H26" i="1" s="1"/>
  <c r="E25" i="1"/>
  <c r="H25" i="1" s="1"/>
  <c r="E24" i="1"/>
  <c r="H24" i="1" s="1"/>
  <c r="E22" i="1"/>
  <c r="H22" i="1" s="1"/>
  <c r="E21" i="1"/>
  <c r="H21" i="1" s="1"/>
  <c r="E20" i="1"/>
  <c r="H20" i="1" s="1"/>
  <c r="E19" i="1"/>
  <c r="H19" i="1" s="1"/>
  <c r="E18" i="1"/>
  <c r="H18" i="1" s="1"/>
  <c r="E17" i="1"/>
  <c r="H17" i="1" s="1"/>
  <c r="E16" i="1"/>
  <c r="H16" i="1" s="1"/>
  <c r="E15" i="1"/>
  <c r="H15" i="1" s="1"/>
  <c r="E14" i="1"/>
  <c r="H14" i="1" s="1"/>
  <c r="E13" i="1"/>
  <c r="H13" i="1" s="1"/>
  <c r="H12" i="1"/>
  <c r="E11" i="1"/>
  <c r="H11" i="1" s="1"/>
  <c r="E10" i="1"/>
  <c r="H10" i="1" s="1"/>
  <c r="H9" i="1"/>
  <c r="E9" i="1"/>
</calcChain>
</file>

<file path=xl/sharedStrings.xml><?xml version="1.0" encoding="utf-8"?>
<sst xmlns="http://schemas.openxmlformats.org/spreadsheetml/2006/main" count="102" uniqueCount="66">
  <si>
    <t>Estado Analítico del Ejercicio del Presupuesto de Egresos</t>
  </si>
  <si>
    <t>Clasificación Administrativa</t>
  </si>
  <si>
    <t>Concepto</t>
  </si>
  <si>
    <t>Egresos</t>
  </si>
  <si>
    <t>Subejercicio</t>
  </si>
  <si>
    <t>Aprobado</t>
  </si>
  <si>
    <t>Ampliaciones/ (Reducciones)</t>
  </si>
  <si>
    <t>Modificado</t>
  </si>
  <si>
    <t>Devengado</t>
  </si>
  <si>
    <t>Pagado</t>
  </si>
  <si>
    <t>3 = (1 + 2 )</t>
  </si>
  <si>
    <t>6 = ( 3 - 4 )</t>
  </si>
  <si>
    <t>Total del Gasto</t>
  </si>
  <si>
    <t>Poder Ejecutivo</t>
  </si>
  <si>
    <t>Poder Legislativo</t>
  </si>
  <si>
    <t>Poder Judicial</t>
  </si>
  <si>
    <t>Órganos Autónomos</t>
  </si>
  <si>
    <t>Entidades Paraestatales y Fideicomisos No Empresariales y No Financieros</t>
  </si>
  <si>
    <t>Instituciones Públicas de la Seguridad Social</t>
  </si>
  <si>
    <t>Entidades Paraestatales Empresariales No Financieras con Participación Estatal Mayoritaria</t>
  </si>
  <si>
    <t>Fideicomisos Empresariales No Financieros con Participación Estatal Mayoritaria</t>
  </si>
  <si>
    <t>Entidades Paraestatales Empresariales Financieras Monetarias con Participación Estatal Mayoritaria</t>
  </si>
  <si>
    <t>Entidades Paraestatales Empresariales Financieras No Monetarias con Participación Estatal Mayoritaria</t>
  </si>
  <si>
    <t>Fideicomisos Financieros Públicos con Participación Estatal Mayoritaria</t>
  </si>
  <si>
    <t>1</t>
  </si>
  <si>
    <t>2</t>
  </si>
  <si>
    <t>4</t>
  </si>
  <si>
    <t>5</t>
  </si>
  <si>
    <r>
      <t>Gobierno (Federal/Estatal/</t>
    </r>
    <r>
      <rPr>
        <b/>
        <sz val="9"/>
        <color theme="1"/>
        <rFont val="Arial"/>
        <family val="2"/>
      </rPr>
      <t>Municipal</t>
    </r>
    <r>
      <rPr>
        <b/>
        <sz val="9"/>
        <color rgb="FF000000"/>
        <rFont val="Arial"/>
        <family val="2"/>
      </rPr>
      <t>) de __________________________</t>
    </r>
  </si>
  <si>
    <t>Sector Paraestatal del Gobierno (Federal/Estatal/Municipal) de ______________</t>
  </si>
  <si>
    <t>ASEC_EAEPECA_2doTRIM_P1</t>
  </si>
  <si>
    <t>Del 01 de enero al 30 de septiembre de 2017</t>
  </si>
  <si>
    <t>MUNICIPIO DE PARRAS</t>
  </si>
  <si>
    <t>BIBLIOTECA MUNICIPAL</t>
  </si>
  <si>
    <t>CABILDO</t>
  </si>
  <si>
    <t>CLINICA MUNICIPAL</t>
  </si>
  <si>
    <t>COMUNICACIÓN SOCIAL</t>
  </si>
  <si>
    <t>CONTRALORIA MUNICIPAL</t>
  </si>
  <si>
    <t>D.I.F. MUNICIPAL</t>
  </si>
  <si>
    <t>DESARROLLO RURAL</t>
  </si>
  <si>
    <t>DESARROLLO SOCIAL</t>
  </si>
  <si>
    <t>ADQUISICIONES</t>
  </si>
  <si>
    <t>ARCHIVO MUNICIPAL</t>
  </si>
  <si>
    <t>CATASTRO MUNICIPAL</t>
  </si>
  <si>
    <t>TURISMO</t>
  </si>
  <si>
    <t>JURIDICO</t>
  </si>
  <si>
    <t>ECOLOGIA</t>
  </si>
  <si>
    <t>GESTORIA SOCIAL</t>
  </si>
  <si>
    <t>GUARDERIA MUNICIPAL</t>
  </si>
  <si>
    <t>INSTITUTO MUNICIPAL DE LA JUVENTUD</t>
  </si>
  <si>
    <t>INSTITUTO MUNICIPAL DE LA MUJER</t>
  </si>
  <si>
    <t>OBRAS PUBLICAS</t>
  </si>
  <si>
    <t>FOMENTO CULTURAL</t>
  </si>
  <si>
    <t>PENSIONADOS Y JUBILADOS</t>
  </si>
  <si>
    <t>PRESIDENCIA</t>
  </si>
  <si>
    <t>PROFECO</t>
  </si>
  <si>
    <t>PROTECCION CIVIL</t>
  </si>
  <si>
    <t>SECRETARIA DEL AYUNTAMIENTO</t>
  </si>
  <si>
    <t>SEGURIDAD PUBLICA</t>
  </si>
  <si>
    <t>SERVICIOS ADMINISTRATIVOS</t>
  </si>
  <si>
    <t>SERVICIOS PRIMARIOS</t>
  </si>
  <si>
    <t>TESORERIA</t>
  </si>
  <si>
    <t>ING. JORGE DAVILA PEÑA</t>
  </si>
  <si>
    <t>C.P. EDUARDO ENRIQUE MEZQUITIC VERASTEGUI</t>
  </si>
  <si>
    <t>C. CONSTANTINO REYES PALOS</t>
  </si>
  <si>
    <t>LIC. CLARA MARTA IMELDA DELGADO MAGALLANES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</si>
</sst>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11"/>
      <color theme="0"/>
      <name val="Calibri"/>
      <family val="2"/>
      <scheme val="minor"/>
    </font>
    <font>
      <b/>
      <sz val="9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3" fillId="4" borderId="4" xfId="0" applyFont="1" applyFill="1" applyBorder="1" applyAlignment="1">
      <alignment horizontal="justify" vertical="center"/>
    </xf>
    <xf numFmtId="0" fontId="2" fillId="4" borderId="10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justify" vertical="center" wrapText="1"/>
    </xf>
    <xf numFmtId="4" fontId="3" fillId="4" borderId="13" xfId="0" applyNumberFormat="1" applyFont="1" applyFill="1" applyBorder="1" applyAlignment="1">
      <alignment horizontal="right" vertical="center" wrapText="1"/>
    </xf>
    <xf numFmtId="4" fontId="3" fillId="4" borderId="17" xfId="0" applyNumberFormat="1" applyFont="1" applyFill="1" applyBorder="1" applyAlignment="1">
      <alignment horizontal="right" vertical="center" wrapText="1"/>
    </xf>
    <xf numFmtId="4" fontId="2" fillId="4" borderId="18" xfId="0" applyNumberFormat="1" applyFont="1" applyFill="1" applyBorder="1" applyAlignment="1">
      <alignment horizontal="right" vertical="center" wrapText="1"/>
    </xf>
    <xf numFmtId="4" fontId="2" fillId="4" borderId="12" xfId="0" applyNumberFormat="1" applyFont="1" applyFill="1" applyBorder="1" applyAlignment="1">
      <alignment horizontal="right" vertical="center" wrapText="1"/>
    </xf>
    <xf numFmtId="0" fontId="4" fillId="0" borderId="0" xfId="0" applyFont="1"/>
    <xf numFmtId="49" fontId="2" fillId="3" borderId="14" xfId="0" applyNumberFormat="1" applyFont="1" applyFill="1" applyBorder="1" applyAlignment="1">
      <alignment horizontal="center" vertical="center" wrapText="1"/>
    </xf>
    <xf numFmtId="49" fontId="2" fillId="3" borderId="15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justify" vertical="center"/>
    </xf>
    <xf numFmtId="4" fontId="3" fillId="0" borderId="13" xfId="0" applyNumberFormat="1" applyFont="1" applyFill="1" applyBorder="1" applyAlignment="1">
      <alignment horizontal="right" vertical="center" wrapText="1"/>
    </xf>
    <xf numFmtId="49" fontId="2" fillId="2" borderId="1" xfId="0" applyNumberFormat="1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/>
    </xf>
    <xf numFmtId="49" fontId="2" fillId="2" borderId="3" xfId="0" applyNumberFormat="1" applyFont="1" applyFill="1" applyBorder="1" applyAlignment="1">
      <alignment horizontal="center" vertical="center"/>
    </xf>
    <xf numFmtId="49" fontId="2" fillId="2" borderId="4" xfId="0" applyNumberFormat="1" applyFont="1" applyFill="1" applyBorder="1" applyAlignment="1">
      <alignment horizontal="center" vertical="center"/>
    </xf>
    <xf numFmtId="49" fontId="2" fillId="2" borderId="0" xfId="0" applyNumberFormat="1" applyFont="1" applyFill="1" applyBorder="1" applyAlignment="1">
      <alignment horizontal="center" vertical="center"/>
    </xf>
    <xf numFmtId="49" fontId="2" fillId="2" borderId="5" xfId="0" applyNumberFormat="1" applyFont="1" applyFill="1" applyBorder="1" applyAlignment="1">
      <alignment horizontal="center" vertical="center"/>
    </xf>
    <xf numFmtId="49" fontId="2" fillId="2" borderId="6" xfId="0" applyNumberFormat="1" applyFont="1" applyFill="1" applyBorder="1" applyAlignment="1">
      <alignment horizontal="center" vertical="center"/>
    </xf>
    <xf numFmtId="49" fontId="2" fillId="2" borderId="7" xfId="0" applyNumberFormat="1" applyFont="1" applyFill="1" applyBorder="1" applyAlignment="1">
      <alignment horizontal="center" vertical="center"/>
    </xf>
    <xf numFmtId="49" fontId="2" fillId="2" borderId="8" xfId="0" applyNumberFormat="1" applyFont="1" applyFill="1" applyBorder="1" applyAlignment="1">
      <alignment horizontal="center" vertical="center"/>
    </xf>
    <xf numFmtId="49" fontId="2" fillId="3" borderId="9" xfId="0" applyNumberFormat="1" applyFont="1" applyFill="1" applyBorder="1" applyAlignment="1">
      <alignment horizontal="center" vertical="center"/>
    </xf>
    <xf numFmtId="49" fontId="2" fillId="3" borderId="13" xfId="0" applyNumberFormat="1" applyFont="1" applyFill="1" applyBorder="1" applyAlignment="1">
      <alignment horizontal="center" vertical="center"/>
    </xf>
    <xf numFmtId="49" fontId="2" fillId="3" borderId="16" xfId="0" applyNumberFormat="1" applyFont="1" applyFill="1" applyBorder="1" applyAlignment="1">
      <alignment horizontal="center" vertical="center"/>
    </xf>
    <xf numFmtId="49" fontId="2" fillId="3" borderId="10" xfId="0" applyNumberFormat="1" applyFont="1" applyFill="1" applyBorder="1" applyAlignment="1">
      <alignment horizontal="center" vertical="center" wrapText="1"/>
    </xf>
    <xf numFmtId="49" fontId="2" fillId="3" borderId="11" xfId="0" applyNumberFormat="1" applyFont="1" applyFill="1" applyBorder="1" applyAlignment="1">
      <alignment horizontal="center" vertical="center" wrapText="1"/>
    </xf>
    <xf numFmtId="49" fontId="2" fillId="3" borderId="12" xfId="0" applyNumberFormat="1" applyFont="1" applyFill="1" applyBorder="1" applyAlignment="1">
      <alignment horizontal="center" vertical="center" wrapText="1"/>
    </xf>
    <xf numFmtId="49" fontId="2" fillId="3" borderId="9" xfId="0" applyNumberFormat="1" applyFont="1" applyFill="1" applyBorder="1" applyAlignment="1">
      <alignment horizontal="center" vertical="center" wrapText="1"/>
    </xf>
    <xf numFmtId="49" fontId="2" fillId="3" borderId="16" xfId="0" applyNumberFormat="1" applyFont="1" applyFill="1" applyBorder="1" applyAlignment="1">
      <alignment horizontal="center" vertical="center" wrapText="1"/>
    </xf>
    <xf numFmtId="0" fontId="1" fillId="0" borderId="19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77"/>
  <sheetViews>
    <sheetView showGridLines="0" tabSelected="1" view="pageBreakPreview" zoomScale="60" zoomScaleNormal="90" workbookViewId="0">
      <selection activeCell="N64" sqref="N64"/>
    </sheetView>
  </sheetViews>
  <sheetFormatPr baseColWidth="10" defaultColWidth="11.42578125" defaultRowHeight="12" x14ac:dyDescent="0.2"/>
  <cols>
    <col min="1" max="1" width="0.85546875" style="1" customWidth="1"/>
    <col min="2" max="2" width="49.42578125" style="1" customWidth="1"/>
    <col min="3" max="8" width="15.140625" style="1" customWidth="1"/>
    <col min="9" max="16384" width="11.42578125" style="1"/>
  </cols>
  <sheetData>
    <row r="1" spans="2:10" ht="4.5" customHeight="1" thickBot="1" x14ac:dyDescent="0.3">
      <c r="J1" s="9" t="s">
        <v>30</v>
      </c>
    </row>
    <row r="2" spans="2:10" x14ac:dyDescent="0.2">
      <c r="B2" s="14" t="s">
        <v>32</v>
      </c>
      <c r="C2" s="15"/>
      <c r="D2" s="15"/>
      <c r="E2" s="15"/>
      <c r="F2" s="15"/>
      <c r="G2" s="15"/>
      <c r="H2" s="16"/>
    </row>
    <row r="3" spans="2:10" x14ac:dyDescent="0.2">
      <c r="B3" s="17" t="s">
        <v>0</v>
      </c>
      <c r="C3" s="18"/>
      <c r="D3" s="18"/>
      <c r="E3" s="18"/>
      <c r="F3" s="18"/>
      <c r="G3" s="18"/>
      <c r="H3" s="19"/>
    </row>
    <row r="4" spans="2:10" x14ac:dyDescent="0.2">
      <c r="B4" s="17" t="s">
        <v>1</v>
      </c>
      <c r="C4" s="18"/>
      <c r="D4" s="18"/>
      <c r="E4" s="18"/>
      <c r="F4" s="18"/>
      <c r="G4" s="18"/>
      <c r="H4" s="19"/>
    </row>
    <row r="5" spans="2:10" ht="12.75" thickBot="1" x14ac:dyDescent="0.25">
      <c r="B5" s="20" t="s">
        <v>31</v>
      </c>
      <c r="C5" s="21"/>
      <c r="D5" s="21"/>
      <c r="E5" s="21"/>
      <c r="F5" s="21"/>
      <c r="G5" s="21"/>
      <c r="H5" s="22"/>
    </row>
    <row r="6" spans="2:10" ht="12.75" thickBot="1" x14ac:dyDescent="0.25">
      <c r="B6" s="23" t="s">
        <v>2</v>
      </c>
      <c r="C6" s="26" t="s">
        <v>3</v>
      </c>
      <c r="D6" s="27"/>
      <c r="E6" s="27"/>
      <c r="F6" s="27"/>
      <c r="G6" s="28"/>
      <c r="H6" s="29" t="s">
        <v>4</v>
      </c>
    </row>
    <row r="7" spans="2:10" ht="24.75" thickBot="1" x14ac:dyDescent="0.25">
      <c r="B7" s="24"/>
      <c r="C7" s="10" t="s">
        <v>5</v>
      </c>
      <c r="D7" s="11" t="s">
        <v>6</v>
      </c>
      <c r="E7" s="11" t="s">
        <v>7</v>
      </c>
      <c r="F7" s="11" t="s">
        <v>8</v>
      </c>
      <c r="G7" s="11" t="s">
        <v>9</v>
      </c>
      <c r="H7" s="30"/>
    </row>
    <row r="8" spans="2:10" ht="12.75" thickBot="1" x14ac:dyDescent="0.25">
      <c r="B8" s="25"/>
      <c r="C8" s="10" t="s">
        <v>24</v>
      </c>
      <c r="D8" s="11" t="s">
        <v>25</v>
      </c>
      <c r="E8" s="11" t="s">
        <v>10</v>
      </c>
      <c r="F8" s="11" t="s">
        <v>26</v>
      </c>
      <c r="G8" s="11" t="s">
        <v>27</v>
      </c>
      <c r="H8" s="11" t="s">
        <v>11</v>
      </c>
    </row>
    <row r="9" spans="2:10" x14ac:dyDescent="0.2">
      <c r="B9" s="2" t="s">
        <v>33</v>
      </c>
      <c r="C9" s="5">
        <v>1359645.79</v>
      </c>
      <c r="D9" s="6">
        <v>8000</v>
      </c>
      <c r="E9" s="6">
        <f>C9+D9</f>
        <v>1367645.79</v>
      </c>
      <c r="F9" s="6">
        <v>987861</v>
      </c>
      <c r="G9" s="6">
        <v>979861</v>
      </c>
      <c r="H9" s="6">
        <f>E9-F9</f>
        <v>379784.79000000004</v>
      </c>
    </row>
    <row r="10" spans="2:10" x14ac:dyDescent="0.2">
      <c r="B10" s="12" t="s">
        <v>34</v>
      </c>
      <c r="C10" s="13">
        <v>7566847.4000000004</v>
      </c>
      <c r="D10" s="6">
        <v>771</v>
      </c>
      <c r="E10" s="6">
        <f t="shared" ref="E10:E37" si="0">C10+D10</f>
        <v>7567618.4000000004</v>
      </c>
      <c r="F10" s="6">
        <v>6387096.7300000004</v>
      </c>
      <c r="G10" s="6">
        <v>6376227.4000000004</v>
      </c>
      <c r="H10" s="6">
        <f t="shared" ref="H10:H37" si="1">E10-F10</f>
        <v>1180521.67</v>
      </c>
    </row>
    <row r="11" spans="2:10" x14ac:dyDescent="0.2">
      <c r="B11" s="12" t="s">
        <v>35</v>
      </c>
      <c r="C11" s="13">
        <v>3316317.74</v>
      </c>
      <c r="D11" s="5">
        <v>0</v>
      </c>
      <c r="E11" s="6">
        <f t="shared" si="0"/>
        <v>3316317.74</v>
      </c>
      <c r="F11" s="5">
        <v>2339077.83</v>
      </c>
      <c r="G11" s="5">
        <v>2095367.43</v>
      </c>
      <c r="H11" s="6">
        <f t="shared" si="1"/>
        <v>977239.91000000015</v>
      </c>
    </row>
    <row r="12" spans="2:10" x14ac:dyDescent="0.2">
      <c r="B12" s="12" t="s">
        <v>36</v>
      </c>
      <c r="C12" s="13">
        <v>750565.47</v>
      </c>
      <c r="D12" s="5">
        <v>24640</v>
      </c>
      <c r="E12" s="6">
        <f t="shared" si="0"/>
        <v>775205.47</v>
      </c>
      <c r="F12" s="5">
        <v>464917.77</v>
      </c>
      <c r="G12" s="5">
        <v>416035.76</v>
      </c>
      <c r="H12" s="6">
        <f t="shared" si="1"/>
        <v>310287.69999999995</v>
      </c>
    </row>
    <row r="13" spans="2:10" x14ac:dyDescent="0.2">
      <c r="B13" s="12" t="s">
        <v>37</v>
      </c>
      <c r="C13" s="13">
        <v>12492323.789999999</v>
      </c>
      <c r="D13" s="5">
        <v>-8421491.1099999994</v>
      </c>
      <c r="E13" s="6">
        <f t="shared" si="0"/>
        <v>4070832.6799999997</v>
      </c>
      <c r="F13" s="5">
        <v>305726.73</v>
      </c>
      <c r="G13" s="5">
        <v>305726.73</v>
      </c>
      <c r="H13" s="6">
        <f t="shared" si="1"/>
        <v>3765105.9499999997</v>
      </c>
    </row>
    <row r="14" spans="2:10" x14ac:dyDescent="0.2">
      <c r="B14" s="12" t="s">
        <v>38</v>
      </c>
      <c r="C14" s="13">
        <v>3070473.12</v>
      </c>
      <c r="D14" s="5">
        <v>35888</v>
      </c>
      <c r="E14" s="6">
        <f t="shared" si="0"/>
        <v>3106361.12</v>
      </c>
      <c r="F14" s="5">
        <v>1920729.24</v>
      </c>
      <c r="G14" s="5">
        <v>1878003.69</v>
      </c>
      <c r="H14" s="6">
        <f t="shared" si="1"/>
        <v>1185631.8800000001</v>
      </c>
    </row>
    <row r="15" spans="2:10" x14ac:dyDescent="0.2">
      <c r="B15" s="12" t="s">
        <v>39</v>
      </c>
      <c r="C15" s="13">
        <v>712029.43</v>
      </c>
      <c r="D15" s="5">
        <v>1364658</v>
      </c>
      <c r="E15" s="6">
        <f t="shared" si="0"/>
        <v>2076687.4300000002</v>
      </c>
      <c r="F15" s="5">
        <v>1145635.3799999999</v>
      </c>
      <c r="G15" s="5">
        <v>1097673.8999999999</v>
      </c>
      <c r="H15" s="6">
        <f t="shared" si="1"/>
        <v>931052.05000000028</v>
      </c>
    </row>
    <row r="16" spans="2:10" x14ac:dyDescent="0.2">
      <c r="B16" s="12" t="s">
        <v>40</v>
      </c>
      <c r="C16" s="13">
        <v>34144352.170000002</v>
      </c>
      <c r="D16" s="5">
        <v>1818899.03</v>
      </c>
      <c r="E16" s="6">
        <f t="shared" si="0"/>
        <v>35963251.200000003</v>
      </c>
      <c r="F16" s="5">
        <v>26723267.629999999</v>
      </c>
      <c r="G16" s="5">
        <v>24722686.030000001</v>
      </c>
      <c r="H16" s="6">
        <f t="shared" si="1"/>
        <v>9239983.570000004</v>
      </c>
    </row>
    <row r="17" spans="2:8" x14ac:dyDescent="0.2">
      <c r="B17" s="12" t="s">
        <v>41</v>
      </c>
      <c r="C17" s="13">
        <v>351644.52</v>
      </c>
      <c r="D17" s="5">
        <v>16065</v>
      </c>
      <c r="E17" s="6">
        <f t="shared" si="0"/>
        <v>367709.52</v>
      </c>
      <c r="F17" s="5">
        <v>256256.26</v>
      </c>
      <c r="G17" s="5">
        <v>244000.72</v>
      </c>
      <c r="H17" s="6">
        <f t="shared" si="1"/>
        <v>111453.26000000001</v>
      </c>
    </row>
    <row r="18" spans="2:8" x14ac:dyDescent="0.2">
      <c r="B18" s="12" t="s">
        <v>42</v>
      </c>
      <c r="C18" s="13">
        <v>599104.79</v>
      </c>
      <c r="D18" s="5">
        <v>1170</v>
      </c>
      <c r="E18" s="6">
        <f t="shared" si="0"/>
        <v>600274.79</v>
      </c>
      <c r="F18" s="5">
        <v>779357.39</v>
      </c>
      <c r="G18" s="5">
        <v>779357.39</v>
      </c>
      <c r="H18" s="6">
        <f t="shared" si="1"/>
        <v>-179082.59999999998</v>
      </c>
    </row>
    <row r="19" spans="2:8" x14ac:dyDescent="0.2">
      <c r="B19" s="12" t="s">
        <v>43</v>
      </c>
      <c r="C19" s="13">
        <v>475059.06</v>
      </c>
      <c r="D19" s="5">
        <v>26500</v>
      </c>
      <c r="E19" s="6">
        <f t="shared" si="0"/>
        <v>501559.06</v>
      </c>
      <c r="F19" s="5">
        <v>444640.82</v>
      </c>
      <c r="G19" s="5">
        <v>444306.7</v>
      </c>
      <c r="H19" s="6">
        <f t="shared" si="1"/>
        <v>56918.239999999991</v>
      </c>
    </row>
    <row r="20" spans="2:8" x14ac:dyDescent="0.2">
      <c r="B20" s="12" t="s">
        <v>44</v>
      </c>
      <c r="C20" s="13">
        <v>682934.11</v>
      </c>
      <c r="D20" s="5">
        <v>50567</v>
      </c>
      <c r="E20" s="6">
        <f t="shared" si="0"/>
        <v>733501.11</v>
      </c>
      <c r="F20" s="5">
        <v>417341.12</v>
      </c>
      <c r="G20" s="5">
        <v>325957.88</v>
      </c>
      <c r="H20" s="6">
        <f t="shared" si="1"/>
        <v>316159.99</v>
      </c>
    </row>
    <row r="21" spans="2:8" x14ac:dyDescent="0.2">
      <c r="B21" s="12" t="s">
        <v>45</v>
      </c>
      <c r="C21" s="13">
        <v>1130600.07</v>
      </c>
      <c r="D21" s="5">
        <v>0</v>
      </c>
      <c r="E21" s="6">
        <f t="shared" si="0"/>
        <v>1130600.07</v>
      </c>
      <c r="F21" s="5">
        <v>744112.69</v>
      </c>
      <c r="G21" s="5">
        <v>743375.66</v>
      </c>
      <c r="H21" s="6">
        <f t="shared" si="1"/>
        <v>386487.38000000012</v>
      </c>
    </row>
    <row r="22" spans="2:8" x14ac:dyDescent="0.2">
      <c r="B22" s="12" t="s">
        <v>46</v>
      </c>
      <c r="C22" s="13">
        <v>472032.77</v>
      </c>
      <c r="D22" s="5">
        <v>0</v>
      </c>
      <c r="E22" s="6">
        <f t="shared" si="0"/>
        <v>472032.77</v>
      </c>
      <c r="F22" s="5">
        <v>102100.88</v>
      </c>
      <c r="G22" s="5">
        <v>101030</v>
      </c>
      <c r="H22" s="6">
        <f t="shared" si="1"/>
        <v>369931.89</v>
      </c>
    </row>
    <row r="23" spans="2:8" x14ac:dyDescent="0.2">
      <c r="B23" s="12" t="s">
        <v>52</v>
      </c>
      <c r="C23" s="13">
        <v>1278860.29</v>
      </c>
      <c r="D23" s="5">
        <v>-118</v>
      </c>
      <c r="E23" s="6">
        <f t="shared" si="0"/>
        <v>1278742.29</v>
      </c>
      <c r="F23" s="5">
        <v>933387.89</v>
      </c>
      <c r="G23" s="5">
        <v>798979.22</v>
      </c>
      <c r="H23" s="6">
        <f t="shared" si="1"/>
        <v>345354.4</v>
      </c>
    </row>
    <row r="24" spans="2:8" x14ac:dyDescent="0.2">
      <c r="B24" s="12" t="s">
        <v>47</v>
      </c>
      <c r="C24" s="13">
        <v>740396.67</v>
      </c>
      <c r="D24" s="5">
        <v>0</v>
      </c>
      <c r="E24" s="6">
        <f t="shared" si="0"/>
        <v>740396.67</v>
      </c>
      <c r="F24" s="5">
        <v>431638.01</v>
      </c>
      <c r="G24" s="5">
        <v>431638.01</v>
      </c>
      <c r="H24" s="6">
        <f t="shared" si="1"/>
        <v>308758.66000000003</v>
      </c>
    </row>
    <row r="25" spans="2:8" x14ac:dyDescent="0.2">
      <c r="B25" s="12" t="s">
        <v>48</v>
      </c>
      <c r="C25" s="13">
        <v>1955839.58</v>
      </c>
      <c r="D25" s="5">
        <v>1179</v>
      </c>
      <c r="E25" s="6">
        <f t="shared" si="0"/>
        <v>1957018.58</v>
      </c>
      <c r="F25" s="5">
        <v>1120820.69</v>
      </c>
      <c r="G25" s="5">
        <v>1118978.73</v>
      </c>
      <c r="H25" s="6">
        <f t="shared" si="1"/>
        <v>836197.89000000013</v>
      </c>
    </row>
    <row r="26" spans="2:8" x14ac:dyDescent="0.2">
      <c r="B26" s="12" t="s">
        <v>49</v>
      </c>
      <c r="C26" s="13">
        <v>331858.03000000003</v>
      </c>
      <c r="D26" s="5">
        <v>0</v>
      </c>
      <c r="E26" s="6">
        <f t="shared" si="0"/>
        <v>331858.03000000003</v>
      </c>
      <c r="F26" s="5">
        <v>90461.24</v>
      </c>
      <c r="G26" s="5">
        <v>90461.24</v>
      </c>
      <c r="H26" s="6">
        <f t="shared" si="1"/>
        <v>241396.79000000004</v>
      </c>
    </row>
    <row r="27" spans="2:8" x14ac:dyDescent="0.2">
      <c r="B27" s="12" t="s">
        <v>50</v>
      </c>
      <c r="C27" s="13">
        <v>509352.91</v>
      </c>
      <c r="D27" s="5">
        <v>0</v>
      </c>
      <c r="E27" s="6">
        <f t="shared" si="0"/>
        <v>509352.91</v>
      </c>
      <c r="F27" s="5">
        <v>545713.5</v>
      </c>
      <c r="G27" s="5">
        <v>544654.6</v>
      </c>
      <c r="H27" s="6">
        <f t="shared" si="1"/>
        <v>-36360.590000000026</v>
      </c>
    </row>
    <row r="28" spans="2:8" x14ac:dyDescent="0.2">
      <c r="B28" s="12" t="s">
        <v>51</v>
      </c>
      <c r="C28" s="13">
        <v>9244861.7599999998</v>
      </c>
      <c r="D28" s="5">
        <v>6677190.8499999996</v>
      </c>
      <c r="E28" s="6">
        <f t="shared" si="0"/>
        <v>15922052.609999999</v>
      </c>
      <c r="F28" s="5">
        <v>11786342.060000001</v>
      </c>
      <c r="G28" s="5">
        <v>11317375.609999999</v>
      </c>
      <c r="H28" s="6">
        <f t="shared" si="1"/>
        <v>4135710.5499999989</v>
      </c>
    </row>
    <row r="29" spans="2:8" x14ac:dyDescent="0.2">
      <c r="B29" s="12" t="s">
        <v>53</v>
      </c>
      <c r="C29" s="13">
        <v>7857278.75</v>
      </c>
      <c r="D29" s="5">
        <v>0</v>
      </c>
      <c r="E29" s="6">
        <f t="shared" si="0"/>
        <v>7857278.75</v>
      </c>
      <c r="F29" s="5">
        <v>4916925</v>
      </c>
      <c r="G29" s="5">
        <v>4892925</v>
      </c>
      <c r="H29" s="6">
        <f t="shared" si="1"/>
        <v>2940353.75</v>
      </c>
    </row>
    <row r="30" spans="2:8" x14ac:dyDescent="0.2">
      <c r="B30" s="12" t="s">
        <v>54</v>
      </c>
      <c r="C30" s="13">
        <v>12828129.390000001</v>
      </c>
      <c r="D30" s="6">
        <v>-6161</v>
      </c>
      <c r="E30" s="6">
        <f t="shared" si="0"/>
        <v>12821968.390000001</v>
      </c>
      <c r="F30" s="6">
        <v>11335695.08</v>
      </c>
      <c r="G30" s="6">
        <v>10215603.17</v>
      </c>
      <c r="H30" s="6">
        <f t="shared" si="1"/>
        <v>1486273.3100000005</v>
      </c>
    </row>
    <row r="31" spans="2:8" x14ac:dyDescent="0.2">
      <c r="B31" s="12" t="s">
        <v>55</v>
      </c>
      <c r="C31" s="13">
        <v>330339.96999999997</v>
      </c>
      <c r="D31" s="6">
        <v>0</v>
      </c>
      <c r="E31" s="6">
        <f t="shared" si="0"/>
        <v>330339.96999999997</v>
      </c>
      <c r="F31" s="6">
        <v>287196</v>
      </c>
      <c r="G31" s="6">
        <v>287196</v>
      </c>
      <c r="H31" s="6">
        <f t="shared" si="1"/>
        <v>43143.969999999972</v>
      </c>
    </row>
    <row r="32" spans="2:8" x14ac:dyDescent="0.2">
      <c r="B32" s="12" t="s">
        <v>56</v>
      </c>
      <c r="C32" s="13">
        <v>729752.3</v>
      </c>
      <c r="D32" s="6">
        <v>0</v>
      </c>
      <c r="E32" s="6">
        <f t="shared" si="0"/>
        <v>729752.3</v>
      </c>
      <c r="F32" s="6">
        <v>279315.90000000002</v>
      </c>
      <c r="G32" s="6">
        <v>205329.99</v>
      </c>
      <c r="H32" s="6">
        <f t="shared" si="1"/>
        <v>450436.4</v>
      </c>
    </row>
    <row r="33" spans="2:8" x14ac:dyDescent="0.2">
      <c r="B33" s="12" t="s">
        <v>57</v>
      </c>
      <c r="C33" s="13">
        <v>5216743.8</v>
      </c>
      <c r="D33" s="6">
        <v>-1636851.67</v>
      </c>
      <c r="E33" s="6">
        <f t="shared" si="0"/>
        <v>3579892.13</v>
      </c>
      <c r="F33" s="6">
        <v>906097.85</v>
      </c>
      <c r="G33" s="6">
        <v>897368.06</v>
      </c>
      <c r="H33" s="6">
        <f t="shared" si="1"/>
        <v>2673794.2799999998</v>
      </c>
    </row>
    <row r="34" spans="2:8" x14ac:dyDescent="0.2">
      <c r="B34" s="12" t="s">
        <v>58</v>
      </c>
      <c r="C34" s="13">
        <v>27977857.309999999</v>
      </c>
      <c r="D34" s="6">
        <v>0</v>
      </c>
      <c r="E34" s="6">
        <f t="shared" si="0"/>
        <v>27977857.309999999</v>
      </c>
      <c r="F34" s="6">
        <v>7097937.8799999999</v>
      </c>
      <c r="G34" s="6">
        <v>6184879.3399999999</v>
      </c>
      <c r="H34" s="6">
        <f t="shared" si="1"/>
        <v>20879919.43</v>
      </c>
    </row>
    <row r="35" spans="2:8" x14ac:dyDescent="0.2">
      <c r="B35" s="12" t="s">
        <v>59</v>
      </c>
      <c r="C35" s="13">
        <v>0</v>
      </c>
      <c r="D35" s="6">
        <v>11242254.039999999</v>
      </c>
      <c r="E35" s="6">
        <f t="shared" ref="E35:E36" si="2">C35+D35</f>
        <v>11242254.039999999</v>
      </c>
      <c r="F35" s="6">
        <v>8193769.6100000003</v>
      </c>
      <c r="G35" s="6">
        <v>8153254.6500000004</v>
      </c>
      <c r="H35" s="6">
        <f t="shared" ref="H35:H36" si="3">E35-F35</f>
        <v>3048484.4299999988</v>
      </c>
    </row>
    <row r="36" spans="2:8" x14ac:dyDescent="0.2">
      <c r="B36" s="12" t="s">
        <v>60</v>
      </c>
      <c r="C36" s="13">
        <v>23584209.43</v>
      </c>
      <c r="D36" s="6">
        <v>99155</v>
      </c>
      <c r="E36" s="6">
        <f t="shared" si="2"/>
        <v>23683364.43</v>
      </c>
      <c r="F36" s="6">
        <v>9434331.4900000002</v>
      </c>
      <c r="G36" s="6">
        <v>8469651.0299999993</v>
      </c>
      <c r="H36" s="6">
        <f t="shared" si="3"/>
        <v>14249032.939999999</v>
      </c>
    </row>
    <row r="37" spans="2:8" ht="12.75" thickBot="1" x14ac:dyDescent="0.25">
      <c r="B37" s="12" t="s">
        <v>61</v>
      </c>
      <c r="C37" s="13">
        <v>13688871.58</v>
      </c>
      <c r="D37" s="6">
        <v>-352137.33</v>
      </c>
      <c r="E37" s="6">
        <f t="shared" si="0"/>
        <v>13336734.25</v>
      </c>
      <c r="F37" s="6">
        <v>7438746.7199999997</v>
      </c>
      <c r="G37" s="6">
        <v>6852502.2699999996</v>
      </c>
      <c r="H37" s="6">
        <f t="shared" si="1"/>
        <v>5897987.5300000003</v>
      </c>
    </row>
    <row r="38" spans="2:8" ht="12.75" thickBot="1" x14ac:dyDescent="0.25">
      <c r="B38" s="3" t="s">
        <v>12</v>
      </c>
      <c r="C38" s="7">
        <f>SUM(C9:C37)</f>
        <v>173398282.00000003</v>
      </c>
      <c r="D38" s="7">
        <f>SUM(D9:D37)</f>
        <v>10950177.810000001</v>
      </c>
      <c r="E38" s="8">
        <f>C38+D38</f>
        <v>184348459.81000003</v>
      </c>
      <c r="F38" s="7">
        <f>SUM(F9:F37)</f>
        <v>107816500.38999999</v>
      </c>
      <c r="G38" s="7">
        <f>SUM(G9:G37)</f>
        <v>100970407.20999999</v>
      </c>
      <c r="H38" s="8">
        <f>E38-F38</f>
        <v>76531959.420000046</v>
      </c>
    </row>
    <row r="40" spans="2:8" x14ac:dyDescent="0.2">
      <c r="B40" s="31"/>
      <c r="F40" s="31"/>
      <c r="G40" s="31"/>
      <c r="H40" s="31"/>
    </row>
    <row r="41" spans="2:8" x14ac:dyDescent="0.2">
      <c r="B41" s="1" t="s">
        <v>62</v>
      </c>
      <c r="F41" s="1" t="s">
        <v>63</v>
      </c>
    </row>
    <row r="46" spans="2:8" x14ac:dyDescent="0.2">
      <c r="B46" s="31"/>
      <c r="F46" s="31"/>
      <c r="G46" s="31"/>
      <c r="H46" s="31"/>
    </row>
    <row r="47" spans="2:8" x14ac:dyDescent="0.2">
      <c r="B47" s="1" t="s">
        <v>64</v>
      </c>
      <c r="F47" s="1" t="s">
        <v>65</v>
      </c>
    </row>
    <row r="48" spans="2:8" ht="12.75" thickBot="1" x14ac:dyDescent="0.25"/>
    <row r="49" spans="2:8" x14ac:dyDescent="0.2">
      <c r="B49" s="14" t="s">
        <v>28</v>
      </c>
      <c r="C49" s="15"/>
      <c r="D49" s="15"/>
      <c r="E49" s="15"/>
      <c r="F49" s="15"/>
      <c r="G49" s="15"/>
      <c r="H49" s="16"/>
    </row>
    <row r="50" spans="2:8" x14ac:dyDescent="0.2">
      <c r="B50" s="17" t="s">
        <v>0</v>
      </c>
      <c r="C50" s="18"/>
      <c r="D50" s="18"/>
      <c r="E50" s="18"/>
      <c r="F50" s="18"/>
      <c r="G50" s="18"/>
      <c r="H50" s="19"/>
    </row>
    <row r="51" spans="2:8" x14ac:dyDescent="0.2">
      <c r="B51" s="17" t="s">
        <v>1</v>
      </c>
      <c r="C51" s="18"/>
      <c r="D51" s="18"/>
      <c r="E51" s="18"/>
      <c r="F51" s="18"/>
      <c r="G51" s="18"/>
      <c r="H51" s="19"/>
    </row>
    <row r="52" spans="2:8" ht="12.75" thickBot="1" x14ac:dyDescent="0.25">
      <c r="B52" s="20" t="s">
        <v>31</v>
      </c>
      <c r="C52" s="21"/>
      <c r="D52" s="21"/>
      <c r="E52" s="21"/>
      <c r="F52" s="21"/>
      <c r="G52" s="21"/>
      <c r="H52" s="22"/>
    </row>
    <row r="53" spans="2:8" ht="12.75" thickBot="1" x14ac:dyDescent="0.25">
      <c r="B53" s="23" t="s">
        <v>2</v>
      </c>
      <c r="C53" s="26" t="s">
        <v>3</v>
      </c>
      <c r="D53" s="27"/>
      <c r="E53" s="27"/>
      <c r="F53" s="27"/>
      <c r="G53" s="28"/>
      <c r="H53" s="29" t="s">
        <v>4</v>
      </c>
    </row>
    <row r="54" spans="2:8" ht="24.75" thickBot="1" x14ac:dyDescent="0.25">
      <c r="B54" s="24"/>
      <c r="C54" s="10" t="s">
        <v>5</v>
      </c>
      <c r="D54" s="11" t="s">
        <v>6</v>
      </c>
      <c r="E54" s="11" t="s">
        <v>7</v>
      </c>
      <c r="F54" s="11" t="s">
        <v>8</v>
      </c>
      <c r="G54" s="11" t="s">
        <v>9</v>
      </c>
      <c r="H54" s="30"/>
    </row>
    <row r="55" spans="2:8" ht="12.75" thickBot="1" x14ac:dyDescent="0.25">
      <c r="B55" s="25"/>
      <c r="C55" s="10" t="s">
        <v>24</v>
      </c>
      <c r="D55" s="11" t="s">
        <v>25</v>
      </c>
      <c r="E55" s="11" t="s">
        <v>10</v>
      </c>
      <c r="F55" s="11" t="s">
        <v>26</v>
      </c>
      <c r="G55" s="11" t="s">
        <v>27</v>
      </c>
      <c r="H55" s="11" t="s">
        <v>11</v>
      </c>
    </row>
    <row r="56" spans="2:8" ht="16.5" customHeight="1" x14ac:dyDescent="0.2">
      <c r="B56" s="4" t="s">
        <v>13</v>
      </c>
      <c r="C56" s="5">
        <v>0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</row>
    <row r="57" spans="2:8" ht="16.5" customHeight="1" x14ac:dyDescent="0.2">
      <c r="B57" s="4" t="s">
        <v>14</v>
      </c>
      <c r="C57" s="5">
        <v>0</v>
      </c>
      <c r="D57" s="6">
        <v>0</v>
      </c>
      <c r="E57" s="6">
        <v>0</v>
      </c>
      <c r="F57" s="6">
        <v>0</v>
      </c>
      <c r="G57" s="6">
        <v>0</v>
      </c>
      <c r="H57" s="6">
        <v>0</v>
      </c>
    </row>
    <row r="58" spans="2:8" ht="16.5" customHeight="1" x14ac:dyDescent="0.2">
      <c r="B58" s="4" t="s">
        <v>15</v>
      </c>
      <c r="C58" s="5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</row>
    <row r="59" spans="2:8" ht="16.5" customHeight="1" thickBot="1" x14ac:dyDescent="0.25">
      <c r="B59" s="4" t="s">
        <v>16</v>
      </c>
      <c r="C59" s="5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</row>
    <row r="60" spans="2:8" ht="12.75" thickBot="1" x14ac:dyDescent="0.25">
      <c r="B60" s="3" t="s">
        <v>12</v>
      </c>
      <c r="C60" s="7">
        <v>0</v>
      </c>
      <c r="D60" s="8">
        <v>0</v>
      </c>
      <c r="E60" s="8">
        <v>0</v>
      </c>
      <c r="F60" s="8">
        <v>0</v>
      </c>
      <c r="G60" s="8">
        <v>0</v>
      </c>
      <c r="H60" s="8">
        <v>0</v>
      </c>
    </row>
    <row r="62" spans="2:8" ht="12.75" thickBot="1" x14ac:dyDescent="0.25"/>
    <row r="63" spans="2:8" x14ac:dyDescent="0.2">
      <c r="B63" s="14" t="s">
        <v>29</v>
      </c>
      <c r="C63" s="15"/>
      <c r="D63" s="15"/>
      <c r="E63" s="15"/>
      <c r="F63" s="15"/>
      <c r="G63" s="15"/>
      <c r="H63" s="16"/>
    </row>
    <row r="64" spans="2:8" x14ac:dyDescent="0.2">
      <c r="B64" s="17" t="s">
        <v>0</v>
      </c>
      <c r="C64" s="18"/>
      <c r="D64" s="18"/>
      <c r="E64" s="18"/>
      <c r="F64" s="18"/>
      <c r="G64" s="18"/>
      <c r="H64" s="19"/>
    </row>
    <row r="65" spans="2:8" x14ac:dyDescent="0.2">
      <c r="B65" s="17" t="s">
        <v>1</v>
      </c>
      <c r="C65" s="18"/>
      <c r="D65" s="18"/>
      <c r="E65" s="18"/>
      <c r="F65" s="18"/>
      <c r="G65" s="18"/>
      <c r="H65" s="19"/>
    </row>
    <row r="66" spans="2:8" ht="12.75" thickBot="1" x14ac:dyDescent="0.25">
      <c r="B66" s="20" t="s">
        <v>31</v>
      </c>
      <c r="C66" s="21"/>
      <c r="D66" s="21"/>
      <c r="E66" s="21"/>
      <c r="F66" s="21"/>
      <c r="G66" s="21"/>
      <c r="H66" s="22"/>
    </row>
    <row r="67" spans="2:8" ht="12.75" thickBot="1" x14ac:dyDescent="0.25">
      <c r="B67" s="23" t="s">
        <v>2</v>
      </c>
      <c r="C67" s="26" t="s">
        <v>3</v>
      </c>
      <c r="D67" s="27"/>
      <c r="E67" s="27"/>
      <c r="F67" s="27"/>
      <c r="G67" s="28"/>
      <c r="H67" s="29" t="s">
        <v>4</v>
      </c>
    </row>
    <row r="68" spans="2:8" ht="24.75" thickBot="1" x14ac:dyDescent="0.25">
      <c r="B68" s="24"/>
      <c r="C68" s="10" t="s">
        <v>5</v>
      </c>
      <c r="D68" s="11" t="s">
        <v>6</v>
      </c>
      <c r="E68" s="11" t="s">
        <v>7</v>
      </c>
      <c r="F68" s="11" t="s">
        <v>8</v>
      </c>
      <c r="G68" s="11" t="s">
        <v>9</v>
      </c>
      <c r="H68" s="30"/>
    </row>
    <row r="69" spans="2:8" ht="12.75" thickBot="1" x14ac:dyDescent="0.25">
      <c r="B69" s="25"/>
      <c r="C69" s="10" t="s">
        <v>24</v>
      </c>
      <c r="D69" s="11" t="s">
        <v>25</v>
      </c>
      <c r="E69" s="11" t="s">
        <v>10</v>
      </c>
      <c r="F69" s="11" t="s">
        <v>26</v>
      </c>
      <c r="G69" s="11" t="s">
        <v>27</v>
      </c>
      <c r="H69" s="11" t="s">
        <v>11</v>
      </c>
    </row>
    <row r="70" spans="2:8" ht="28.5" customHeight="1" x14ac:dyDescent="0.2">
      <c r="B70" s="4" t="s">
        <v>17</v>
      </c>
      <c r="C70" s="5">
        <v>0</v>
      </c>
      <c r="D70" s="6">
        <v>0</v>
      </c>
      <c r="E70" s="6">
        <v>0</v>
      </c>
      <c r="F70" s="6">
        <v>0</v>
      </c>
      <c r="G70" s="6">
        <v>0</v>
      </c>
      <c r="H70" s="6">
        <v>0</v>
      </c>
    </row>
    <row r="71" spans="2:8" ht="28.5" customHeight="1" x14ac:dyDescent="0.2">
      <c r="B71" s="4" t="s">
        <v>18</v>
      </c>
      <c r="C71" s="5">
        <v>0</v>
      </c>
      <c r="D71" s="6">
        <v>0</v>
      </c>
      <c r="E71" s="6">
        <v>0</v>
      </c>
      <c r="F71" s="6">
        <v>0</v>
      </c>
      <c r="G71" s="6">
        <v>0</v>
      </c>
      <c r="H71" s="6">
        <v>0</v>
      </c>
    </row>
    <row r="72" spans="2:8" ht="33" customHeight="1" x14ac:dyDescent="0.2">
      <c r="B72" s="4" t="s">
        <v>19</v>
      </c>
      <c r="C72" s="5">
        <v>0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</row>
    <row r="73" spans="2:8" ht="33" customHeight="1" x14ac:dyDescent="0.2">
      <c r="B73" s="4" t="s">
        <v>20</v>
      </c>
      <c r="C73" s="5">
        <v>0</v>
      </c>
      <c r="D73" s="6">
        <v>0</v>
      </c>
      <c r="E73" s="6">
        <v>0</v>
      </c>
      <c r="F73" s="6">
        <v>0</v>
      </c>
      <c r="G73" s="6">
        <v>0</v>
      </c>
      <c r="H73" s="6">
        <v>0</v>
      </c>
    </row>
    <row r="74" spans="2:8" ht="33" customHeight="1" x14ac:dyDescent="0.2">
      <c r="B74" s="4" t="s">
        <v>21</v>
      </c>
      <c r="C74" s="5">
        <v>0</v>
      </c>
      <c r="D74" s="6">
        <v>0</v>
      </c>
      <c r="E74" s="6">
        <v>0</v>
      </c>
      <c r="F74" s="6">
        <v>0</v>
      </c>
      <c r="G74" s="6">
        <v>0</v>
      </c>
      <c r="H74" s="6">
        <v>0</v>
      </c>
    </row>
    <row r="75" spans="2:8" ht="33" customHeight="1" x14ac:dyDescent="0.2">
      <c r="B75" s="4" t="s">
        <v>22</v>
      </c>
      <c r="C75" s="5">
        <v>0</v>
      </c>
      <c r="D75" s="6">
        <v>0</v>
      </c>
      <c r="E75" s="6">
        <v>0</v>
      </c>
      <c r="F75" s="6">
        <v>0</v>
      </c>
      <c r="G75" s="6">
        <v>0</v>
      </c>
      <c r="H75" s="6">
        <v>0</v>
      </c>
    </row>
    <row r="76" spans="2:8" ht="33" customHeight="1" thickBot="1" x14ac:dyDescent="0.25">
      <c r="B76" s="4" t="s">
        <v>23</v>
      </c>
      <c r="C76" s="5">
        <v>0</v>
      </c>
      <c r="D76" s="6">
        <v>0</v>
      </c>
      <c r="E76" s="6">
        <v>0</v>
      </c>
      <c r="F76" s="6">
        <v>0</v>
      </c>
      <c r="G76" s="6">
        <v>0</v>
      </c>
      <c r="H76" s="6">
        <v>0</v>
      </c>
    </row>
    <row r="77" spans="2:8" ht="12.75" thickBot="1" x14ac:dyDescent="0.25">
      <c r="B77" s="3" t="s">
        <v>12</v>
      </c>
      <c r="C77" s="7">
        <v>0</v>
      </c>
      <c r="D77" s="8">
        <v>0</v>
      </c>
      <c r="E77" s="8">
        <v>0</v>
      </c>
      <c r="F77" s="8">
        <v>0</v>
      </c>
      <c r="G77" s="8">
        <v>0</v>
      </c>
      <c r="H77" s="8">
        <v>0</v>
      </c>
    </row>
  </sheetData>
  <mergeCells count="21">
    <mergeCell ref="B63:H63"/>
    <mergeCell ref="B64:H64"/>
    <mergeCell ref="B65:H65"/>
    <mergeCell ref="B66:H66"/>
    <mergeCell ref="B67:B69"/>
    <mergeCell ref="C67:G67"/>
    <mergeCell ref="H67:H68"/>
    <mergeCell ref="B49:H49"/>
    <mergeCell ref="B50:H50"/>
    <mergeCell ref="B51:H51"/>
    <mergeCell ref="B52:H52"/>
    <mergeCell ref="B53:B55"/>
    <mergeCell ref="C53:G53"/>
    <mergeCell ref="H53:H54"/>
    <mergeCell ref="B2:H2"/>
    <mergeCell ref="B3:H3"/>
    <mergeCell ref="B4:H4"/>
    <mergeCell ref="B5:H5"/>
    <mergeCell ref="B6:B8"/>
    <mergeCell ref="C6:G6"/>
    <mergeCell ref="H6:H7"/>
  </mergeCells>
  <pageMargins left="0.19685039370078741" right="0.19685039370078741" top="0.19685039370078741" bottom="0.19685039370078741" header="0.31496062992125984" footer="0.31496062992125984"/>
  <pageSetup scale="73" orientation="portrait" r:id="rId1"/>
  <ignoredErrors>
    <ignoredError sqref="C8:G8 C55:G55 C69:G69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EAE CA</vt:lpstr>
      <vt:lpstr>'EAE CA'!Área_de_impresión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Alejandro Aguilera Hernández</dc:creator>
  <cp:lastModifiedBy>Usuario</cp:lastModifiedBy>
  <cp:lastPrinted>2017-10-31T16:21:34Z</cp:lastPrinted>
  <dcterms:created xsi:type="dcterms:W3CDTF">2015-10-07T18:39:25Z</dcterms:created>
  <dcterms:modified xsi:type="dcterms:W3CDTF">2017-10-31T16:21:41Z</dcterms:modified>
</cp:coreProperties>
</file>