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50" i="1" l="1"/>
  <c r="E50" i="1"/>
  <c r="G44" i="1"/>
  <c r="F44" i="1"/>
  <c r="D44" i="1"/>
  <c r="C44" i="1"/>
  <c r="G28" i="1" l="1"/>
  <c r="F28" i="1"/>
  <c r="D28" i="1"/>
  <c r="C28" i="1"/>
  <c r="G19" i="1"/>
  <c r="F19" i="1"/>
  <c r="D19" i="1"/>
  <c r="C19" i="1"/>
  <c r="G9" i="1"/>
  <c r="F9" i="1"/>
  <c r="D9" i="1"/>
  <c r="C9" i="1"/>
  <c r="H43" i="1"/>
  <c r="H41" i="1"/>
  <c r="H39" i="1"/>
  <c r="H20" i="1"/>
  <c r="E43" i="1"/>
  <c r="E42" i="1"/>
  <c r="H42" i="1" s="1"/>
  <c r="E41" i="1"/>
  <c r="E40" i="1"/>
  <c r="H40" i="1" s="1"/>
  <c r="E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H30" i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7" i="1"/>
  <c r="H17" i="1" s="1"/>
  <c r="E16" i="1"/>
  <c r="H16" i="1" s="1"/>
  <c r="E15" i="1"/>
  <c r="H15" i="1" s="1"/>
  <c r="H14" i="1"/>
  <c r="E13" i="1"/>
  <c r="H13" i="1" s="1"/>
  <c r="E12" i="1"/>
  <c r="H12" i="1" s="1"/>
  <c r="E11" i="1"/>
  <c r="H11" i="1" s="1"/>
  <c r="E10" i="1"/>
  <c r="H10" i="1" s="1"/>
  <c r="E9" i="1"/>
  <c r="E44" i="1" l="1"/>
  <c r="H44" i="1" s="1"/>
  <c r="E28" i="1"/>
  <c r="H28" i="1" s="1"/>
  <c r="E19" i="1"/>
  <c r="H19" i="1" s="1"/>
  <c r="H9" i="1"/>
</calcChain>
</file>

<file path=xl/sharedStrings.xml><?xml version="1.0" encoding="utf-8"?>
<sst xmlns="http://schemas.openxmlformats.org/spreadsheetml/2006/main" count="53" uniqueCount="53">
  <si>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</si>
  <si>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</si>
  <si>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</si>
  <si>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</si>
  <si>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</si>
  <si>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</si>
  <si>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</si>
  <si>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</si>
  <si>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</si>
  <si>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</si>
  <si>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</si>
  <si>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</si>
  <si>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</si>
  <si>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</si>
  <si>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</si>
  <si>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</si>
  <si>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</si>
  <si>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</si>
  <si>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</si>
  <si>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</si>
  <si>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</si>
  <si>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</si>
  <si>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</si>
  <si>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</si>
  <si>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</si>
  <si>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</si>
  <si>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</si>
  <si>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</si>
  <si>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</si>
  <si>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</si>
  <si>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</si>
  <si>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</si>
  <si>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</si>
  <si>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</si>
  <si>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</si>
  <si>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</si>
  <si>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</si>
  <si>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</si>
  <si>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</si>
  <si>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</si>
  <si>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</si>
  <si>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</si>
  <si>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</si>
  <si>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</si>
  <si>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</si>
  <si>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</si>
  <si>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</si>
  <si>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</si>
  <si>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</si>
  <si>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</si>
  <si>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</si>
  <si>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Arteaga, Coahuila</t>
  </si>
  <si>
    <t xml:space="preserve">NOTA: Existe otro Concepto: Sin Descripción por una cantidad 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</si>
</sst>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4" fontId="1" fillId="0" borderId="0" xfId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showGridLines="0" tabSelected="1" zoomScale="90" zoomScaleNormal="90" workbookViewId="0">
      <selection activeCell="H51" sqref="H5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2" t="s">
        <v>51</v>
      </c>
      <c r="C2" s="13"/>
      <c r="D2" s="13"/>
      <c r="E2" s="13"/>
      <c r="F2" s="13"/>
      <c r="G2" s="13"/>
      <c r="H2" s="14"/>
    </row>
    <row r="3" spans="2:9" x14ac:dyDescent="0.2">
      <c r="B3" s="15" t="s">
        <v>0</v>
      </c>
      <c r="C3" s="16"/>
      <c r="D3" s="16"/>
      <c r="E3" s="16"/>
      <c r="F3" s="16"/>
      <c r="G3" s="16"/>
      <c r="H3" s="17"/>
    </row>
    <row r="4" spans="2:9" x14ac:dyDescent="0.2">
      <c r="B4" s="15" t="s">
        <v>1</v>
      </c>
      <c r="C4" s="16"/>
      <c r="D4" s="16"/>
      <c r="E4" s="16"/>
      <c r="F4" s="16"/>
      <c r="G4" s="16"/>
      <c r="H4" s="17"/>
    </row>
    <row r="5" spans="2:9" ht="12.6" thickBot="1" x14ac:dyDescent="0.25">
      <c r="B5" s="18" t="s">
        <v>49</v>
      </c>
      <c r="C5" s="19"/>
      <c r="D5" s="19"/>
      <c r="E5" s="19"/>
      <c r="F5" s="19"/>
      <c r="G5" s="19"/>
      <c r="H5" s="20"/>
    </row>
    <row r="6" spans="2:9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9" ht="24.75" thickBot="1" x14ac:dyDescent="0.25">
      <c r="B7" s="22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9" ht="12.75" thickBot="1" x14ac:dyDescent="0.25">
      <c r="B8" s="23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C10+C11+C12+C13+C14+C15+C16+C17</f>
        <v>41360921</v>
      </c>
      <c r="D9" s="8">
        <f>D10+D11+D12+D13+D14+D15+D16+D17</f>
        <v>21849364.689999998</v>
      </c>
      <c r="E9" s="8">
        <f>C9+D9</f>
        <v>63210285.689999998</v>
      </c>
      <c r="F9" s="8">
        <f>F10+F11+F12+F13+F14+F15+F16+F17</f>
        <v>52726565.920000002</v>
      </c>
      <c r="G9" s="8">
        <f>G10+G11+G12+G13+G14+G15+G16+G17</f>
        <v>52323778.359999999</v>
      </c>
      <c r="H9" s="8">
        <f>E9-F9</f>
        <v>10483719.769999996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2:9" ht="14.45" customHeight="1" x14ac:dyDescent="0.2">
      <c r="B11" s="3" t="s">
        <v>14</v>
      </c>
      <c r="C11" s="6">
        <v>251860</v>
      </c>
      <c r="D11" s="6">
        <v>21000</v>
      </c>
      <c r="E11" s="6">
        <f t="shared" ref="E11:E17" si="0">C11+D11</f>
        <v>272860</v>
      </c>
      <c r="F11" s="6">
        <v>203665.46</v>
      </c>
      <c r="G11" s="6">
        <v>203665.46</v>
      </c>
      <c r="H11" s="6">
        <f t="shared" ref="H11:H17" si="1">E11-F11</f>
        <v>69194.540000000008</v>
      </c>
    </row>
    <row r="12" spans="2:9" ht="12" customHeight="1" x14ac:dyDescent="0.2">
      <c r="B12" s="3" t="s">
        <v>15</v>
      </c>
      <c r="C12" s="6">
        <v>8192261</v>
      </c>
      <c r="D12" s="6">
        <v>2091300.05</v>
      </c>
      <c r="E12" s="6">
        <f t="shared" si="0"/>
        <v>10283561.050000001</v>
      </c>
      <c r="F12" s="6">
        <v>7695045.9000000004</v>
      </c>
      <c r="G12" s="6">
        <v>7650056.7800000003</v>
      </c>
      <c r="H12" s="6">
        <f t="shared" si="1"/>
        <v>2588515.1500000004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4825939</v>
      </c>
      <c r="D14" s="6">
        <v>2594885.5</v>
      </c>
      <c r="E14" s="6">
        <v>7420824.5</v>
      </c>
      <c r="F14" s="6">
        <v>4075615.04</v>
      </c>
      <c r="G14" s="6">
        <v>4033920.41</v>
      </c>
      <c r="H14" s="6">
        <f t="shared" si="1"/>
        <v>3345209.46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18351412</v>
      </c>
      <c r="D16" s="6">
        <v>14696031.869999999</v>
      </c>
      <c r="E16" s="6">
        <f t="shared" si="0"/>
        <v>33047443.869999997</v>
      </c>
      <c r="F16" s="6">
        <v>28388581.030000001</v>
      </c>
      <c r="G16" s="6">
        <v>28270760.07</v>
      </c>
      <c r="H16" s="6">
        <f t="shared" si="1"/>
        <v>4658862.8399999961</v>
      </c>
    </row>
    <row r="17" spans="2:8" ht="14.45" customHeight="1" x14ac:dyDescent="0.2">
      <c r="B17" s="3" t="s">
        <v>20</v>
      </c>
      <c r="C17" s="6">
        <v>9739449</v>
      </c>
      <c r="D17" s="6">
        <v>2446147.27</v>
      </c>
      <c r="E17" s="6">
        <f t="shared" si="0"/>
        <v>12185596.27</v>
      </c>
      <c r="F17" s="6">
        <v>12363658.49</v>
      </c>
      <c r="G17" s="6">
        <v>12165375.640000001</v>
      </c>
      <c r="H17" s="6">
        <f t="shared" si="1"/>
        <v>-178062.22000000067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C20+C21+C22+C23+C24+C25+C26</f>
        <v>39230060</v>
      </c>
      <c r="D19" s="8">
        <f>D20+D21+D22+D23+D24+D25+D26</f>
        <v>15808988.619999999</v>
      </c>
      <c r="E19" s="8">
        <f>C19+D19</f>
        <v>55039048.619999997</v>
      </c>
      <c r="F19" s="8">
        <f>F20+F21+F22+F23+F24+F25+F26</f>
        <v>47870607.129999995</v>
      </c>
      <c r="G19" s="8">
        <f>G20+G21+G22+G23+G24+G25+G26</f>
        <v>47192647.079999998</v>
      </c>
      <c r="H19" s="8">
        <f>E19-F19</f>
        <v>7168441.4900000021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>C20+D20</f>
        <v>0</v>
      </c>
      <c r="F20" s="6">
        <v>0</v>
      </c>
      <c r="G20" s="6">
        <v>0</v>
      </c>
      <c r="H20" s="6">
        <f>E20-F20</f>
        <v>0</v>
      </c>
    </row>
    <row r="21" spans="2:8" ht="14.45" customHeight="1" x14ac:dyDescent="0.2">
      <c r="B21" s="3" t="s">
        <v>23</v>
      </c>
      <c r="C21" s="6">
        <v>14773420</v>
      </c>
      <c r="D21" s="6">
        <v>7713331.6699999999</v>
      </c>
      <c r="E21" s="6">
        <f t="shared" ref="E21:E26" si="2">C21+D21</f>
        <v>22486751.670000002</v>
      </c>
      <c r="F21" s="6">
        <v>20555819.859999999</v>
      </c>
      <c r="G21" s="6">
        <v>20375788.030000001</v>
      </c>
      <c r="H21" s="6">
        <f t="shared" ref="H21:H26" si="3">E21-F21</f>
        <v>1930931.8100000024</v>
      </c>
    </row>
    <row r="22" spans="2:8" ht="15" customHeight="1" x14ac:dyDescent="0.2">
      <c r="B22" s="3" t="s">
        <v>24</v>
      </c>
      <c r="C22" s="6">
        <v>6212874</v>
      </c>
      <c r="D22" s="6">
        <v>2841350</v>
      </c>
      <c r="E22" s="6">
        <f t="shared" si="2"/>
        <v>9054224</v>
      </c>
      <c r="F22" s="6">
        <v>7808258.7999999998</v>
      </c>
      <c r="G22" s="6">
        <v>7717512.96</v>
      </c>
      <c r="H22" s="6">
        <f t="shared" si="3"/>
        <v>1245965.2000000002</v>
      </c>
    </row>
    <row r="23" spans="2:8" ht="24.75" customHeight="1" x14ac:dyDescent="0.2">
      <c r="B23" s="3" t="s">
        <v>25</v>
      </c>
      <c r="C23" s="6">
        <v>1829566</v>
      </c>
      <c r="D23" s="6">
        <v>243012.95</v>
      </c>
      <c r="E23" s="6">
        <f t="shared" si="2"/>
        <v>2072578.95</v>
      </c>
      <c r="F23" s="6">
        <v>857598.87</v>
      </c>
      <c r="G23" s="6">
        <v>855580.47</v>
      </c>
      <c r="H23" s="6">
        <f t="shared" si="3"/>
        <v>1214980.08</v>
      </c>
    </row>
    <row r="24" spans="2:8" x14ac:dyDescent="0.2">
      <c r="B24" s="3" t="s">
        <v>27</v>
      </c>
      <c r="C24" s="6">
        <v>1852839</v>
      </c>
      <c r="D24" s="6">
        <v>307294</v>
      </c>
      <c r="E24" s="6">
        <f t="shared" si="2"/>
        <v>2160133</v>
      </c>
      <c r="F24" s="6">
        <v>1676847.22</v>
      </c>
      <c r="G24" s="6">
        <v>1676847.22</v>
      </c>
      <c r="H24" s="6">
        <f t="shared" si="3"/>
        <v>483285.78</v>
      </c>
    </row>
    <row r="25" spans="2:8" x14ac:dyDescent="0.2">
      <c r="B25" s="3" t="s">
        <v>28</v>
      </c>
      <c r="C25" s="6">
        <v>14561361</v>
      </c>
      <c r="D25" s="6">
        <v>4704000</v>
      </c>
      <c r="E25" s="6">
        <f t="shared" si="2"/>
        <v>19265361</v>
      </c>
      <c r="F25" s="6">
        <v>16972082.379999999</v>
      </c>
      <c r="G25" s="6">
        <v>16566918.4</v>
      </c>
      <c r="H25" s="6">
        <f t="shared" si="3"/>
        <v>2293278.620000001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2"/>
        <v>0</v>
      </c>
      <c r="F26" s="6">
        <v>0</v>
      </c>
      <c r="G26" s="6">
        <v>0</v>
      </c>
      <c r="H26" s="6">
        <f t="shared" si="3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C29+C30+C31+C32+C33+C34+C35+C36+C37</f>
        <v>3265887.31</v>
      </c>
      <c r="D28" s="8">
        <f>D29+D30+D31+D32+D33+D34+D35+D36+D37</f>
        <v>1917033.05</v>
      </c>
      <c r="E28" s="8">
        <f>C28+D28</f>
        <v>5182920.3600000003</v>
      </c>
      <c r="F28" s="8">
        <f>F29+F30+F31+F32+F33+F34+F35+F36+F37</f>
        <v>4448970.33</v>
      </c>
      <c r="G28" s="8">
        <f>G29+G30+G31+G32+G33+G34+G35+G36+G37</f>
        <v>4424784.33</v>
      </c>
      <c r="H28" s="8">
        <f>E28-F28</f>
        <v>733950.03000000026</v>
      </c>
    </row>
    <row r="29" spans="2:8" ht="24" x14ac:dyDescent="0.2">
      <c r="B29" s="3" t="s">
        <v>31</v>
      </c>
      <c r="C29" s="6">
        <v>354450.31</v>
      </c>
      <c r="D29" s="6">
        <v>18000</v>
      </c>
      <c r="E29" s="6">
        <f>C29+D29</f>
        <v>372450.31</v>
      </c>
      <c r="F29" s="6">
        <v>126434.9</v>
      </c>
      <c r="G29" s="6">
        <v>125912.9</v>
      </c>
      <c r="H29" s="6">
        <f>E29-F29</f>
        <v>246015.41</v>
      </c>
    </row>
    <row r="30" spans="2:8" x14ac:dyDescent="0.2">
      <c r="B30" s="3" t="s">
        <v>32</v>
      </c>
      <c r="C30" s="6">
        <v>1272627</v>
      </c>
      <c r="D30" s="6">
        <v>142990</v>
      </c>
      <c r="E30" s="6">
        <v>1415617</v>
      </c>
      <c r="F30" s="6">
        <v>1300758.9099999999</v>
      </c>
      <c r="G30" s="6">
        <v>1300758.9099999999</v>
      </c>
      <c r="H30" s="6">
        <f t="shared" ref="H30:H37" si="4">E30-F30</f>
        <v>114858.09000000008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ref="E31:E37" si="5">C31+D31</f>
        <v>0</v>
      </c>
      <c r="F31" s="6">
        <v>0</v>
      </c>
      <c r="G31" s="6">
        <v>0</v>
      </c>
      <c r="H31" s="6">
        <f t="shared" si="4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5"/>
        <v>0</v>
      </c>
      <c r="F32" s="6">
        <v>0</v>
      </c>
      <c r="G32" s="6">
        <v>0</v>
      </c>
      <c r="H32" s="6">
        <f t="shared" si="4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5"/>
        <v>0</v>
      </c>
      <c r="F33" s="6">
        <v>0</v>
      </c>
      <c r="G33" s="6">
        <v>0</v>
      </c>
      <c r="H33" s="6">
        <f t="shared" si="4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5"/>
        <v>0</v>
      </c>
      <c r="F34" s="6">
        <v>0</v>
      </c>
      <c r="G34" s="6">
        <v>0</v>
      </c>
      <c r="H34" s="6">
        <f t="shared" si="4"/>
        <v>0</v>
      </c>
    </row>
    <row r="35" spans="2:8" x14ac:dyDescent="0.2">
      <c r="B35" s="3" t="s">
        <v>37</v>
      </c>
      <c r="C35" s="6">
        <v>1638810</v>
      </c>
      <c r="D35" s="6">
        <v>1756043.05</v>
      </c>
      <c r="E35" s="6">
        <f t="shared" si="5"/>
        <v>3394853.05</v>
      </c>
      <c r="F35" s="6">
        <v>3021776.52</v>
      </c>
      <c r="G35" s="6">
        <v>2998112.52</v>
      </c>
      <c r="H35" s="6">
        <f t="shared" si="4"/>
        <v>373076.5299999998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5"/>
        <v>0</v>
      </c>
      <c r="F36" s="6">
        <v>0</v>
      </c>
      <c r="G36" s="6">
        <v>0</v>
      </c>
      <c r="H36" s="6">
        <f t="shared" si="4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5"/>
        <v>0</v>
      </c>
      <c r="F37" s="6">
        <v>0</v>
      </c>
      <c r="G37" s="6">
        <v>0</v>
      </c>
      <c r="H37" s="6">
        <f t="shared" si="4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5">
      <c r="B39" s="2" t="s">
        <v>40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>C40+D40</f>
        <v>0</v>
      </c>
      <c r="F40" s="6">
        <v>0</v>
      </c>
      <c r="G40" s="6">
        <v>0</v>
      </c>
      <c r="H40" s="6">
        <f>E40-F40</f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ref="E41:E43" si="6">C41+D41</f>
        <v>0</v>
      </c>
      <c r="F41" s="6">
        <v>0</v>
      </c>
      <c r="G41" s="6">
        <v>0</v>
      </c>
      <c r="H41" s="6">
        <f t="shared" ref="H41:H43" si="7">E41-F41</f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6"/>
        <v>0</v>
      </c>
      <c r="F42" s="6">
        <v>0</v>
      </c>
      <c r="G42" s="6">
        <v>0</v>
      </c>
      <c r="H42" s="6">
        <f t="shared" si="7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6"/>
        <v>0</v>
      </c>
      <c r="F43" s="6">
        <v>0</v>
      </c>
      <c r="G43" s="6">
        <v>0</v>
      </c>
      <c r="H43" s="6">
        <f t="shared" si="7"/>
        <v>0</v>
      </c>
    </row>
    <row r="44" spans="2:8" ht="12.75" thickBot="1" x14ac:dyDescent="0.25">
      <c r="B44" s="4" t="s">
        <v>26</v>
      </c>
      <c r="C44" s="7">
        <f>C9+C19+C28+C39</f>
        <v>83856868.310000002</v>
      </c>
      <c r="D44" s="7">
        <f>D9+D19+D28+D39</f>
        <v>39575386.359999992</v>
      </c>
      <c r="E44" s="7">
        <f>C44+D44</f>
        <v>123432254.66999999</v>
      </c>
      <c r="F44" s="7">
        <f>F9+F19+F28+F39</f>
        <v>105046143.38</v>
      </c>
      <c r="G44" s="7">
        <f>G9+G19+G28+G39</f>
        <v>103941209.77</v>
      </c>
      <c r="H44" s="7">
        <f>E44-F44</f>
        <v>18386111.289999992</v>
      </c>
    </row>
    <row r="50" spans="2:8" x14ac:dyDescent="0.2">
      <c r="B50" s="1" t="s">
        <v>52</v>
      </c>
      <c r="C50" s="11">
        <v>0</v>
      </c>
      <c r="D50" s="11">
        <v>1480000</v>
      </c>
      <c r="E50" s="11">
        <f>C50+D50</f>
        <v>1480000</v>
      </c>
      <c r="F50" s="11">
        <v>106276485.34</v>
      </c>
      <c r="G50" s="11">
        <v>105107640.70999999</v>
      </c>
      <c r="H50" s="11">
        <f>E50-F50</f>
        <v>-104796485.34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2017-10-30T17:55:18Z</cp:lastPrinted>
  <dcterms:created xsi:type="dcterms:W3CDTF">2015-10-07T18:41:16Z</dcterms:created>
  <dcterms:modified xsi:type="dcterms:W3CDTF">2017-11-06T20:25:13Z</dcterms:modified>
</cp:coreProperties>
</file>