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VANCES Y CUENTA 2016 y 2017\CUENTA PÚBLICA 2017\3er trim 2017\"/>
    </mc:Choice>
  </mc:AlternateContent>
  <bookViews>
    <workbookView xWindow="0" yWindow="0" windowWidth="13665" windowHeight="768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E10" i="1" l="1"/>
  <c r="F10" i="1"/>
  <c r="F8" i="1" s="1"/>
  <c r="D10" i="1"/>
  <c r="E19" i="1"/>
  <c r="E8" i="1" s="1"/>
  <c r="F19" i="1"/>
  <c r="D19" i="1"/>
  <c r="D8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H19" i="1" s="1"/>
  <c r="G13" i="1"/>
  <c r="H13" i="1" s="1"/>
  <c r="G12" i="1"/>
  <c r="H12" i="1" s="1"/>
  <c r="H11" i="1"/>
  <c r="H10" i="1" s="1"/>
  <c r="H8" i="1" s="1"/>
  <c r="G11" i="1"/>
  <c r="G10" i="1" s="1"/>
  <c r="G19" i="1" l="1"/>
  <c r="G8" i="1" s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<sst xmlns="http://schemas.openxmlformats.org/spreadsheetml/2006/main" count="44" uniqueCount="44">
  <si>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</si>
  <si>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</si>
  <si>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</si>
  <si>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</si>
  <si>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</si>
  <si>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</si>
  <si>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</si>
  <si>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</si>
  <si>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</si>
  <si>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</si>
  <si>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</si>
  <si>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</si>
  <si>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</si>
  <si>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</si>
  <si>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</si>
  <si>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</si>
  <si>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</si>
  <si>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</si>
  <si>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</si>
  <si>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</si>
  <si>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</si>
  <si>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</si>
  <si>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</si>
  <si>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</si>
  <si>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</si>
  <si>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</si>
  <si>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</si>
  <si>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</si>
  <si>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</si>
  <si>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</si>
  <si>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</si>
  <si>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LIC. ANA GABRIELA FERNANDEZ OSUNA</t>
  </si>
  <si>
    <t>C. ALMA ROSA NAÑEZ CONTRERAS</t>
  </si>
  <si>
    <t>PRESIDENTE MUNICIPAL</t>
  </si>
  <si>
    <t>REGIDORA DE HACIENDA</t>
  </si>
  <si>
    <t>ING. GERARDO ALEJANDRO CASTILLO SALAS</t>
  </si>
  <si>
    <t>C.P. ABEL LONGORIA SALAZAR</t>
  </si>
  <si>
    <t>TESORERO MUNICIPAL</t>
  </si>
  <si>
    <t>CONTRALOR MUNICIPAL</t>
  </si>
  <si>
    <t>PROFRA. MA. DEL REFUGIO ZENDEJAS REYES</t>
  </si>
  <si>
    <t>C. RENE DOMINGUEZ MARTINEZ</t>
  </si>
  <si>
    <t>SINDICA DE MINORIA</t>
  </si>
  <si>
    <t>SINDICO DE MAYORIA</t>
  </si>
  <si>
    <t>MUNICIPIO DE NAVA,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</si>
</sst>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8" fillId="0" borderId="14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2</xdr:col>
      <xdr:colOff>647700</xdr:colOff>
      <xdr:row>3</xdr:row>
      <xdr:rowOff>154275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19075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917273</xdr:colOff>
      <xdr:row>1</xdr:row>
      <xdr:rowOff>30035</xdr:rowOff>
    </xdr:from>
    <xdr:to>
      <xdr:col>7</xdr:col>
      <xdr:colOff>1767873</xdr:colOff>
      <xdr:row>3</xdr:row>
      <xdr:rowOff>161948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6873" y="220535"/>
          <a:ext cx="850600" cy="51291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tabSelected="1" zoomScaleNormal="100" workbookViewId="0">
      <selection activeCell="B3" sqref="B3:H3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7.140625" style="1" bestFit="1" customWidth="1"/>
    <col min="9" max="16384" width="11.5703125" style="1"/>
  </cols>
  <sheetData>
    <row r="1" spans="2:8" thickBot="1" x14ac:dyDescent="0.35"/>
    <row r="2" spans="2:8" x14ac:dyDescent="0.25">
      <c r="B2" s="28" t="s">
        <v>43</v>
      </c>
      <c r="C2" s="29"/>
      <c r="D2" s="29"/>
      <c r="E2" s="29"/>
      <c r="F2" s="29"/>
      <c r="G2" s="29"/>
      <c r="H2" s="30"/>
    </row>
    <row r="3" spans="2:8" x14ac:dyDescent="0.25">
      <c r="B3" s="31" t="s">
        <v>0</v>
      </c>
      <c r="C3" s="32"/>
      <c r="D3" s="32"/>
      <c r="E3" s="32"/>
      <c r="F3" s="32"/>
      <c r="G3" s="32"/>
      <c r="H3" s="33"/>
    </row>
    <row r="4" spans="2:8" thickBot="1" x14ac:dyDescent="0.35">
      <c r="B4" s="34" t="s">
        <v>29</v>
      </c>
      <c r="C4" s="35"/>
      <c r="D4" s="35"/>
      <c r="E4" s="35"/>
      <c r="F4" s="35"/>
      <c r="G4" s="35"/>
      <c r="H4" s="36"/>
    </row>
    <row r="5" spans="2:8" x14ac:dyDescent="0.25">
      <c r="B5" s="37" t="s">
        <v>1</v>
      </c>
      <c r="C5" s="38"/>
      <c r="D5" s="40" t="s">
        <v>2</v>
      </c>
      <c r="E5" s="40" t="s">
        <v>3</v>
      </c>
      <c r="F5" s="40" t="s">
        <v>4</v>
      </c>
      <c r="G5" s="2" t="s">
        <v>5</v>
      </c>
      <c r="H5" s="2" t="s">
        <v>6</v>
      </c>
    </row>
    <row r="6" spans="2:8" ht="15.75" thickBot="1" x14ac:dyDescent="0.3">
      <c r="B6" s="34"/>
      <c r="C6" s="39"/>
      <c r="D6" s="41"/>
      <c r="E6" s="41"/>
      <c r="F6" s="41"/>
      <c r="G6" s="3" t="s">
        <v>7</v>
      </c>
      <c r="H6" s="3" t="s">
        <v>8</v>
      </c>
    </row>
    <row r="7" spans="2:8" ht="14.45" x14ac:dyDescent="0.3">
      <c r="B7" s="24"/>
      <c r="C7" s="25"/>
      <c r="D7" s="4"/>
      <c r="E7" s="4"/>
      <c r="F7" s="4"/>
      <c r="G7" s="4"/>
      <c r="H7" s="4"/>
    </row>
    <row r="8" spans="2:8" x14ac:dyDescent="0.25">
      <c r="B8" s="26" t="s">
        <v>9</v>
      </c>
      <c r="C8" s="27"/>
      <c r="D8" s="5">
        <f>+D10+D19</f>
        <v>95951041.070000008</v>
      </c>
      <c r="E8" s="5">
        <f t="shared" ref="E8:H8" si="0">+E10+E19</f>
        <v>64280133.399999991</v>
      </c>
      <c r="F8" s="5">
        <f t="shared" si="0"/>
        <v>62862974.870000005</v>
      </c>
      <c r="G8" s="5">
        <f t="shared" si="0"/>
        <v>97368199.599999994</v>
      </c>
      <c r="H8" s="5">
        <f t="shared" si="0"/>
        <v>1417158.5300000021</v>
      </c>
    </row>
    <row r="9" spans="2:8" ht="14.45" x14ac:dyDescent="0.3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SUM(D11:D17)</f>
        <v>19292483.48</v>
      </c>
      <c r="E10" s="5">
        <f t="shared" ref="E10:H10" si="1">SUM(E11:E17)</f>
        <v>59553958.169999994</v>
      </c>
      <c r="F10" s="5">
        <f t="shared" si="1"/>
        <v>62862974.870000005</v>
      </c>
      <c r="G10" s="5">
        <f t="shared" si="1"/>
        <v>15983466.779999997</v>
      </c>
      <c r="H10" s="5">
        <f t="shared" si="1"/>
        <v>-3309016.700000002</v>
      </c>
    </row>
    <row r="11" spans="2:8" x14ac:dyDescent="0.25">
      <c r="B11" s="9"/>
      <c r="C11" s="4" t="s">
        <v>11</v>
      </c>
      <c r="D11" s="8">
        <v>12673516</v>
      </c>
      <c r="E11" s="8">
        <v>36528670.979999997</v>
      </c>
      <c r="F11" s="8">
        <v>39389068.640000001</v>
      </c>
      <c r="G11" s="8">
        <f>+D11+E11-F11</f>
        <v>9813118.3399999961</v>
      </c>
      <c r="H11" s="8">
        <f>+G11-D11</f>
        <v>-2860397.6600000039</v>
      </c>
    </row>
    <row r="12" spans="2:8" x14ac:dyDescent="0.25">
      <c r="B12" s="9"/>
      <c r="C12" s="4" t="s">
        <v>12</v>
      </c>
      <c r="D12" s="8">
        <v>1879910.33</v>
      </c>
      <c r="E12" s="8">
        <v>22561548.98</v>
      </c>
      <c r="F12" s="8">
        <v>22582141.98</v>
      </c>
      <c r="G12" s="8">
        <f>+D12+E12-F12</f>
        <v>1859317.3300000019</v>
      </c>
      <c r="H12" s="8">
        <f>+G12-D12</f>
        <v>-20592.999999998137</v>
      </c>
    </row>
    <row r="13" spans="2:8" x14ac:dyDescent="0.25">
      <c r="B13" s="9"/>
      <c r="C13" s="4" t="s">
        <v>13</v>
      </c>
      <c r="D13" s="8">
        <v>4739057.1500000004</v>
      </c>
      <c r="E13" s="8">
        <v>463738.21</v>
      </c>
      <c r="F13" s="8">
        <v>891764.25</v>
      </c>
      <c r="G13" s="8">
        <f>+D13+E13-F13</f>
        <v>4311031.1100000003</v>
      </c>
      <c r="H13" s="8">
        <f>+G13-D13</f>
        <v>-428026.04000000004</v>
      </c>
    </row>
    <row r="14" spans="2:8" ht="14.45" x14ac:dyDescent="0.3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ht="14.45" x14ac:dyDescent="0.3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ht="14.45" x14ac:dyDescent="0.3">
      <c r="B17" s="9"/>
      <c r="C17" s="4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76658557.590000004</v>
      </c>
      <c r="E19" s="5">
        <f t="shared" ref="E19:H19" si="2">SUM(E20:E28)</f>
        <v>4726175.2300000004</v>
      </c>
      <c r="F19" s="5">
        <f t="shared" si="2"/>
        <v>0</v>
      </c>
      <c r="G19" s="5">
        <f t="shared" si="2"/>
        <v>81384732.819999993</v>
      </c>
      <c r="H19" s="5">
        <f t="shared" si="2"/>
        <v>4726175.2300000042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f t="shared" ref="G20:G28" si="3">+D20+E20-F20</f>
        <v>0</v>
      </c>
      <c r="H20" s="8">
        <f t="shared" ref="H20:H28" si="4">+G20-D20</f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si="3"/>
        <v>0</v>
      </c>
      <c r="H21" s="8">
        <f t="shared" si="4"/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51847271.299999997</v>
      </c>
      <c r="E22" s="8">
        <v>4670577.2300000004</v>
      </c>
      <c r="F22" s="8">
        <v>0</v>
      </c>
      <c r="G22" s="8">
        <f t="shared" si="3"/>
        <v>56517848.530000001</v>
      </c>
      <c r="H22" s="8">
        <f t="shared" si="4"/>
        <v>4670577.2300000042</v>
      </c>
    </row>
    <row r="23" spans="1:8" x14ac:dyDescent="0.25">
      <c r="B23" s="9"/>
      <c r="C23" s="4" t="s">
        <v>22</v>
      </c>
      <c r="D23" s="8">
        <v>24811286.289999999</v>
      </c>
      <c r="E23" s="8">
        <v>55598</v>
      </c>
      <c r="F23" s="8">
        <v>0</v>
      </c>
      <c r="G23" s="8">
        <f t="shared" si="3"/>
        <v>24866884.289999999</v>
      </c>
      <c r="H23" s="8">
        <f t="shared" si="4"/>
        <v>55598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f t="shared" si="3"/>
        <v>0</v>
      </c>
      <c r="H24" s="8">
        <f t="shared" si="4"/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3"/>
        <v>0</v>
      </c>
      <c r="H25" s="8">
        <f t="shared" si="4"/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f t="shared" si="3"/>
        <v>0</v>
      </c>
      <c r="H26" s="8">
        <f t="shared" si="4"/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3"/>
        <v>0</v>
      </c>
      <c r="H27" s="8">
        <f t="shared" si="4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3"/>
        <v>0</v>
      </c>
      <c r="H28" s="8">
        <f t="shared" si="4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23" t="s">
        <v>28</v>
      </c>
      <c r="C31" s="23"/>
      <c r="D31" s="23"/>
      <c r="E31" s="23"/>
      <c r="F31" s="23"/>
      <c r="G31" s="23"/>
      <c r="H31" s="23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3:8" hidden="1" x14ac:dyDescent="0.25"/>
    <row r="50" spans="3:8" hidden="1" x14ac:dyDescent="0.25"/>
    <row r="51" spans="3:8" hidden="1" x14ac:dyDescent="0.25"/>
    <row r="52" spans="3:8" hidden="1" x14ac:dyDescent="0.25"/>
    <row r="53" spans="3:8" hidden="1" x14ac:dyDescent="0.25"/>
    <row r="54" spans="3:8" hidden="1" x14ac:dyDescent="0.25"/>
    <row r="58" spans="3:8" x14ac:dyDescent="0.25">
      <c r="C58" s="13"/>
      <c r="D58" s="13"/>
      <c r="E58" s="13"/>
      <c r="F58" s="13"/>
      <c r="G58" s="13"/>
      <c r="H58" s="14"/>
    </row>
    <row r="59" spans="3:8" x14ac:dyDescent="0.25">
      <c r="C59" s="15" t="s">
        <v>31</v>
      </c>
      <c r="D59" s="16"/>
      <c r="E59" s="17"/>
      <c r="F59" s="17"/>
      <c r="G59" s="18"/>
      <c r="H59" s="15" t="s">
        <v>32</v>
      </c>
    </row>
    <row r="60" spans="3:8" ht="48.75" customHeight="1" x14ac:dyDescent="0.25">
      <c r="C60" s="19" t="s">
        <v>33</v>
      </c>
      <c r="D60" s="20"/>
      <c r="E60" s="19"/>
      <c r="F60" s="19"/>
      <c r="G60" s="18"/>
      <c r="H60" s="21" t="s">
        <v>34</v>
      </c>
    </row>
    <row r="61" spans="3:8" x14ac:dyDescent="0.25">
      <c r="C61" s="22" t="s">
        <v>35</v>
      </c>
      <c r="D61" s="16"/>
      <c r="E61" s="17"/>
      <c r="F61" s="17"/>
      <c r="G61" s="18"/>
      <c r="H61" s="15" t="s">
        <v>36</v>
      </c>
    </row>
    <row r="62" spans="3:8" ht="48.75" customHeight="1" x14ac:dyDescent="0.25">
      <c r="C62" s="19" t="s">
        <v>37</v>
      </c>
      <c r="D62" s="20"/>
      <c r="E62" s="19"/>
      <c r="F62" s="19"/>
      <c r="G62" s="18"/>
      <c r="H62" s="21" t="s">
        <v>38</v>
      </c>
    </row>
    <row r="63" spans="3:8" x14ac:dyDescent="0.25">
      <c r="C63" s="22" t="s">
        <v>39</v>
      </c>
      <c r="D63" s="16"/>
      <c r="E63" s="17"/>
      <c r="F63" s="17"/>
      <c r="G63" s="18"/>
      <c r="H63" s="15" t="s">
        <v>40</v>
      </c>
    </row>
    <row r="64" spans="3:8" x14ac:dyDescent="0.25">
      <c r="C64" s="19" t="s">
        <v>41</v>
      </c>
      <c r="D64" s="20"/>
      <c r="E64" s="19"/>
      <c r="F64" s="19"/>
      <c r="G64" s="18"/>
      <c r="H64" s="19" t="s">
        <v>42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39370078740157483" right="0.39370078740157483" top="0.59055118110236227" bottom="0.3937007874015748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</cp:lastModifiedBy>
  <cp:lastPrinted>2017-10-25T00:02:12Z</cp:lastPrinted>
  <dcterms:created xsi:type="dcterms:W3CDTF">2015-10-07T18:30:50Z</dcterms:created>
  <dcterms:modified xsi:type="dcterms:W3CDTF">2017-11-02T18:18:43Z</dcterms:modified>
</cp:coreProperties>
</file>