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EA!$B$2:$H$69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/>
  <c r="G65"/>
  <c r="H63"/>
  <c r="G63"/>
  <c r="H33"/>
  <c r="G33"/>
  <c r="H29"/>
  <c r="G29"/>
  <c r="H26"/>
  <c r="G19"/>
  <c r="H16"/>
  <c r="G16"/>
  <c r="G26" s="1"/>
  <c r="H7"/>
  <c r="G7"/>
</calcChain>
</file>

<file path=xl/sharedStrings.xml><?xml version="1.0" encoding="utf-8"?>
<sst xmlns="http://schemas.openxmlformats.org/spreadsheetml/2006/main" count="76" uniqueCount="74">
  <si>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</si>
  <si>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</si>
  <si>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</si>
  <si>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</si>
  <si>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</si>
  <si>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</si>
  <si>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</si>
  <si>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</si>
  <si>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</si>
  <si>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</si>
  <si>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</si>
  <si>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</si>
  <si>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</si>
  <si>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</si>
  <si>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</si>
  <si>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</si>
  <si>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</si>
  <si>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</si>
  <si>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</si>
  <si>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</si>
  <si>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</si>
  <si>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</si>
  <si>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</si>
  <si>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</si>
  <si>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</si>
  <si>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</si>
  <si>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</si>
  <si>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</si>
  <si>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</si>
  <si>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</si>
  <si>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</si>
  <si>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</si>
  <si>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</si>
  <si>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</si>
  <si>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</si>
  <si>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</si>
  <si>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</si>
  <si>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</si>
  <si>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</si>
  <si>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</si>
  <si>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</si>
  <si>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</si>
  <si>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</si>
  <si>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</si>
  <si>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</si>
  <si>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</si>
  <si>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</si>
  <si>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</si>
  <si>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</si>
  <si>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</si>
  <si>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</si>
  <si>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</si>
  <si>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</si>
  <si>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</si>
  <si>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</si>
  <si>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</si>
  <si>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</si>
  <si>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</si>
  <si>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</si>
  <si>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</si>
  <si>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Del 01 de julio al 30 de septiembre de 2017 y 2016</t>
  </si>
  <si>
    <t>ASEC_EA_3erTRIM_L8</t>
  </si>
  <si>
    <t>MUNICIPIO DE MORELOS, COAHUILA</t>
  </si>
  <si>
    <t>C. JUAN GABRIEL GARZA CALDERON</t>
  </si>
  <si>
    <t>ING. ARMANDO PEREZ PEÑA</t>
  </si>
  <si>
    <t>PRESIDENTE MUNICIPAL</t>
  </si>
  <si>
    <t>TESORERO MUNICIPAL</t>
  </si>
  <si>
    <t>C. MARIA ESTHER GONZALEZ DE LUNA</t>
  </si>
  <si>
    <t>C. REYNA YOMARA RUEDA RIVAS</t>
  </si>
  <si>
    <t>REGIDOR DE HACIENDA</t>
  </si>
  <si>
    <t>CONTRALOR MUNICIPAL</t>
  </si>
  <si>
    <t xml:space="preserve">C. ANITA RAIGOZA FLORES </t>
  </si>
  <si>
    <t>SINDICO DE MAYORIA</t>
  </si>
  <si>
    <t>SINDICO DE MINORIA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</si>
</sst>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0" fillId="0" borderId="0" xfId="0" applyBorder="1" applyAlignment="1">
      <alignment vertical="top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770282</xdr:colOff>
      <xdr:row>3</xdr:row>
      <xdr:rowOff>178233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xmlns="" id="{4AA96227-D7A9-4E04-A40A-E899E54D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717" y="188703"/>
          <a:ext cx="770282" cy="546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323491</xdr:colOff>
      <xdr:row>1</xdr:row>
      <xdr:rowOff>0</xdr:rowOff>
    </xdr:from>
    <xdr:to>
      <xdr:col>7</xdr:col>
      <xdr:colOff>1086319</xdr:colOff>
      <xdr:row>3</xdr:row>
      <xdr:rowOff>178231</xdr:rowOff>
    </xdr:to>
    <xdr:pic>
      <xdr:nvPicPr>
        <xdr:cNvPr id="3" name="4 Imagen" descr="C:\Users\usuario\Desktop\PEÑA MONETA\CUENTA PUBLICA 2016\logo Goyo.jpg">
          <a:extLst>
            <a:ext uri="{FF2B5EF4-FFF2-40B4-BE49-F238E27FC236}">
              <a16:creationId xmlns:a16="http://schemas.microsoft.com/office/drawing/2014/main" xmlns="" id="{12DF0895-F7CE-45C3-9253-33FFFBA56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653373" y="188703"/>
          <a:ext cx="762828" cy="546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580485</xdr:colOff>
      <xdr:row>94</xdr:row>
      <xdr:rowOff>188002</xdr:rowOff>
    </xdr:from>
    <xdr:to>
      <xdr:col>2</xdr:col>
      <xdr:colOff>1554551</xdr:colOff>
      <xdr:row>95</xdr:row>
      <xdr:rowOff>8986</xdr:rowOff>
    </xdr:to>
    <xdr:cxnSp macro="">
      <xdr:nvCxnSpPr>
        <xdr:cNvPr id="4" name="Conector recto 7">
          <a:extLst>
            <a:ext uri="{FF2B5EF4-FFF2-40B4-BE49-F238E27FC236}">
              <a16:creationId xmlns:a16="http://schemas.microsoft.com/office/drawing/2014/main" xmlns="" id="{CB8EC780-6271-4E04-A8A6-B27D7FB9EB7B}"/>
            </a:ext>
          </a:extLst>
        </xdr:cNvPr>
        <xdr:cNvCxnSpPr/>
      </xdr:nvCxnSpPr>
      <xdr:spPr>
        <a:xfrm>
          <a:off x="761460" y="13999252"/>
          <a:ext cx="1793216" cy="114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549965</xdr:colOff>
      <xdr:row>98</xdr:row>
      <xdr:rowOff>637874</xdr:rowOff>
    </xdr:from>
    <xdr:to>
      <xdr:col>2</xdr:col>
      <xdr:colOff>1608467</xdr:colOff>
      <xdr:row>98</xdr:row>
      <xdr:rowOff>637996</xdr:rowOff>
    </xdr:to>
    <xdr:cxnSp macro="">
      <xdr:nvCxnSpPr>
        <xdr:cNvPr id="5" name="Conector recto 8">
          <a:extLst>
            <a:ext uri="{FF2B5EF4-FFF2-40B4-BE49-F238E27FC236}">
              <a16:creationId xmlns:a16="http://schemas.microsoft.com/office/drawing/2014/main" xmlns="" id="{E8C320AF-F09E-4B87-B319-7D5AAD7F4F76}"/>
            </a:ext>
          </a:extLst>
        </xdr:cNvPr>
        <xdr:cNvCxnSpPr/>
      </xdr:nvCxnSpPr>
      <xdr:spPr>
        <a:xfrm>
          <a:off x="730940" y="15334949"/>
          <a:ext cx="1877652" cy="1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595395</xdr:colOff>
      <xdr:row>96</xdr:row>
      <xdr:rowOff>614228</xdr:rowOff>
    </xdr:from>
    <xdr:to>
      <xdr:col>2</xdr:col>
      <xdr:colOff>1599482</xdr:colOff>
      <xdr:row>96</xdr:row>
      <xdr:rowOff>620024</xdr:rowOff>
    </xdr:to>
    <xdr:cxnSp macro="">
      <xdr:nvCxnSpPr>
        <xdr:cNvPr id="6" name="Conector recto 9">
          <a:extLst>
            <a:ext uri="{FF2B5EF4-FFF2-40B4-BE49-F238E27FC236}">
              <a16:creationId xmlns:a16="http://schemas.microsoft.com/office/drawing/2014/main" xmlns="" id="{66B304B5-FFCF-4704-BDB4-78E37D5F04F2}"/>
            </a:ext>
          </a:extLst>
        </xdr:cNvPr>
        <xdr:cNvCxnSpPr/>
      </xdr:nvCxnSpPr>
      <xdr:spPr>
        <a:xfrm>
          <a:off x="776370" y="14701703"/>
          <a:ext cx="18232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1949725</xdr:colOff>
      <xdr:row>97</xdr:row>
      <xdr:rowOff>3314</xdr:rowOff>
    </xdr:from>
    <xdr:to>
      <xdr:col>7</xdr:col>
      <xdr:colOff>102704</xdr:colOff>
      <xdr:row>97</xdr:row>
      <xdr:rowOff>3315</xdr:rowOff>
    </xdr:to>
    <xdr:cxnSp macro="">
      <xdr:nvCxnSpPr>
        <xdr:cNvPr id="7" name="Conector recto 10">
          <a:extLst>
            <a:ext uri="{FF2B5EF4-FFF2-40B4-BE49-F238E27FC236}">
              <a16:creationId xmlns:a16="http://schemas.microsoft.com/office/drawing/2014/main" xmlns="" id="{7A6FE9CA-763B-45EA-B7AF-B681B544EDB2}"/>
            </a:ext>
          </a:extLst>
        </xdr:cNvPr>
        <xdr:cNvCxnSpPr/>
      </xdr:nvCxnSpPr>
      <xdr:spPr>
        <a:xfrm flipV="1">
          <a:off x="7178950" y="14700389"/>
          <a:ext cx="245827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5188</xdr:colOff>
      <xdr:row>99</xdr:row>
      <xdr:rowOff>20458</xdr:rowOff>
    </xdr:from>
    <xdr:to>
      <xdr:col>7</xdr:col>
      <xdr:colOff>73590</xdr:colOff>
      <xdr:row>99</xdr:row>
      <xdr:rowOff>20459</xdr:rowOff>
    </xdr:to>
    <xdr:cxnSp macro="">
      <xdr:nvCxnSpPr>
        <xdr:cNvPr id="8" name="Conector recto 11">
          <a:extLst>
            <a:ext uri="{FF2B5EF4-FFF2-40B4-BE49-F238E27FC236}">
              <a16:creationId xmlns:a16="http://schemas.microsoft.com/office/drawing/2014/main" xmlns="" id="{CCB34895-499F-48AD-AF2F-5DEFF4236C71}"/>
            </a:ext>
          </a:extLst>
        </xdr:cNvPr>
        <xdr:cNvCxnSpPr/>
      </xdr:nvCxnSpPr>
      <xdr:spPr>
        <a:xfrm flipV="1">
          <a:off x="7348963" y="15355708"/>
          <a:ext cx="22591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1910172</xdr:colOff>
      <xdr:row>95</xdr:row>
      <xdr:rowOff>10642</xdr:rowOff>
    </xdr:from>
    <xdr:to>
      <xdr:col>7</xdr:col>
      <xdr:colOff>63151</xdr:colOff>
      <xdr:row>95</xdr:row>
      <xdr:rowOff>10643</xdr:rowOff>
    </xdr:to>
    <xdr:cxnSp macro="">
      <xdr:nvCxnSpPr>
        <xdr:cNvPr id="9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 flipV="1">
          <a:off x="7139397" y="14012392"/>
          <a:ext cx="245827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1"/>
  <sheetViews>
    <sheetView showGridLines="0" tabSelected="1" topLeftCell="A94" zoomScale="106" zoomScaleNormal="106" zoomScalePageLayoutView="106" workbookViewId="0">
      <selection activeCell="E102" sqref="E102"/>
    </sheetView>
  </sheetViews>
  <sheetFormatPr baseColWidth="10" defaultColWidth="11.5703125" defaultRowHeight="1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/>
    <row r="2" spans="2:8">
      <c r="B2" s="43" t="s">
        <v>62</v>
      </c>
      <c r="C2" s="44"/>
      <c r="D2" s="44"/>
      <c r="E2" s="44"/>
      <c r="F2" s="44"/>
      <c r="G2" s="44"/>
      <c r="H2" s="45"/>
    </row>
    <row r="3" spans="2:8">
      <c r="B3" s="46" t="s">
        <v>0</v>
      </c>
      <c r="C3" s="47"/>
      <c r="D3" s="47"/>
      <c r="E3" s="47"/>
      <c r="F3" s="47"/>
      <c r="G3" s="47"/>
      <c r="H3" s="48"/>
    </row>
    <row r="4" spans="2:8" ht="15.75" thickBot="1">
      <c r="B4" s="49" t="s">
        <v>60</v>
      </c>
      <c r="C4" s="50"/>
      <c r="D4" s="50"/>
      <c r="E4" s="50"/>
      <c r="F4" s="50"/>
      <c r="G4" s="50"/>
      <c r="H4" s="51"/>
    </row>
    <row r="5" spans="2:8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65" customHeight="1">
      <c r="B6" s="52" t="s">
        <v>1</v>
      </c>
      <c r="C6" s="53"/>
      <c r="D6" s="53"/>
      <c r="E6" s="53"/>
      <c r="F6" s="24"/>
      <c r="G6" s="4"/>
      <c r="H6" s="5"/>
    </row>
    <row r="7" spans="2:8" ht="15" customHeight="1">
      <c r="B7" s="37" t="s">
        <v>55</v>
      </c>
      <c r="C7" s="38"/>
      <c r="D7" s="38"/>
      <c r="E7" s="38"/>
      <c r="F7" s="21"/>
      <c r="G7" s="6">
        <f>SUM(G8:G15)</f>
        <v>878604.16</v>
      </c>
      <c r="H7" s="7">
        <f>SUM(H8:H15)</f>
        <v>553602.31999999995</v>
      </c>
    </row>
    <row r="8" spans="2:8" ht="14.65" customHeight="1">
      <c r="B8" s="18"/>
      <c r="C8" s="36" t="s">
        <v>2</v>
      </c>
      <c r="D8" s="36"/>
      <c r="E8" s="36"/>
      <c r="F8" s="20"/>
      <c r="G8" s="8">
        <v>558024.28</v>
      </c>
      <c r="H8" s="9">
        <v>139305.82999999999</v>
      </c>
    </row>
    <row r="9" spans="2:8" ht="14.65" customHeight="1">
      <c r="B9" s="18"/>
      <c r="C9" s="36" t="s">
        <v>3</v>
      </c>
      <c r="D9" s="36"/>
      <c r="E9" s="36"/>
      <c r="F9" s="20"/>
      <c r="G9" s="8">
        <v>0</v>
      </c>
      <c r="H9" s="9">
        <v>0</v>
      </c>
    </row>
    <row r="10" spans="2:8" ht="14.65" customHeight="1">
      <c r="B10" s="18"/>
      <c r="C10" s="36" t="s">
        <v>4</v>
      </c>
      <c r="D10" s="36"/>
      <c r="E10" s="36"/>
      <c r="F10" s="20"/>
      <c r="G10" s="8">
        <v>3300</v>
      </c>
      <c r="H10" s="9">
        <v>2940</v>
      </c>
    </row>
    <row r="11" spans="2:8" ht="14.65" customHeight="1">
      <c r="B11" s="18"/>
      <c r="C11" s="36" t="s">
        <v>5</v>
      </c>
      <c r="D11" s="36"/>
      <c r="E11" s="36"/>
      <c r="F11" s="20"/>
      <c r="G11" s="8">
        <v>46470.92</v>
      </c>
      <c r="H11" s="9">
        <v>31840.63</v>
      </c>
    </row>
    <row r="12" spans="2:8">
      <c r="B12" s="18"/>
      <c r="C12" s="36" t="s">
        <v>56</v>
      </c>
      <c r="D12" s="36"/>
      <c r="E12" s="36"/>
      <c r="F12" s="20"/>
      <c r="G12" s="8">
        <v>1200</v>
      </c>
      <c r="H12" s="9">
        <v>0</v>
      </c>
    </row>
    <row r="13" spans="2:8" ht="14.65" customHeight="1">
      <c r="B13" s="18"/>
      <c r="C13" s="36" t="s">
        <v>6</v>
      </c>
      <c r="D13" s="36"/>
      <c r="E13" s="36"/>
      <c r="F13" s="20"/>
      <c r="G13" s="8">
        <v>232608.96</v>
      </c>
      <c r="H13" s="9">
        <v>379515.86</v>
      </c>
    </row>
    <row r="14" spans="2:8" ht="14.65" customHeight="1">
      <c r="B14" s="18"/>
      <c r="C14" s="36" t="s">
        <v>7</v>
      </c>
      <c r="D14" s="36"/>
      <c r="E14" s="36"/>
      <c r="F14" s="20"/>
      <c r="G14" s="8">
        <v>0</v>
      </c>
      <c r="H14" s="9">
        <v>0</v>
      </c>
    </row>
    <row r="15" spans="2:8" ht="26.25" customHeight="1">
      <c r="B15" s="18"/>
      <c r="C15" s="36" t="s">
        <v>8</v>
      </c>
      <c r="D15" s="36"/>
      <c r="E15" s="36"/>
      <c r="F15" s="20"/>
      <c r="G15" s="8">
        <v>37000</v>
      </c>
      <c r="H15" s="9">
        <v>0</v>
      </c>
    </row>
    <row r="16" spans="2:8" ht="14.65" customHeight="1">
      <c r="B16" s="37" t="s">
        <v>9</v>
      </c>
      <c r="C16" s="38"/>
      <c r="D16" s="38"/>
      <c r="E16" s="38"/>
      <c r="F16" s="21"/>
      <c r="G16" s="6">
        <f>SUM(G17:G18)</f>
        <v>14017449.08</v>
      </c>
      <c r="H16" s="7">
        <f>SUM(H17:H18)</f>
        <v>9798082.9199999999</v>
      </c>
    </row>
    <row r="17" spans="2:8" ht="14.65" customHeight="1">
      <c r="B17" s="18"/>
      <c r="C17" s="36" t="s">
        <v>10</v>
      </c>
      <c r="D17" s="36"/>
      <c r="E17" s="36"/>
      <c r="F17" s="20"/>
      <c r="G17" s="8">
        <v>14017449.08</v>
      </c>
      <c r="H17" s="9">
        <v>9785582.9199999999</v>
      </c>
    </row>
    <row r="18" spans="2:8" ht="14.65" customHeight="1">
      <c r="B18" s="18"/>
      <c r="C18" s="36" t="s">
        <v>11</v>
      </c>
      <c r="D18" s="36"/>
      <c r="E18" s="36"/>
      <c r="F18" s="20"/>
      <c r="G18" s="8">
        <v>0</v>
      </c>
      <c r="H18" s="9">
        <v>12500</v>
      </c>
    </row>
    <row r="19" spans="2:8" ht="14.65" customHeight="1">
      <c r="B19" s="37" t="s">
        <v>12</v>
      </c>
      <c r="C19" s="38"/>
      <c r="D19" s="38"/>
      <c r="E19" s="38"/>
      <c r="F19" s="21"/>
      <c r="G19" s="6">
        <f>SUM(G20:G24)</f>
        <v>14649.54</v>
      </c>
      <c r="H19" s="7">
        <v>0</v>
      </c>
    </row>
    <row r="20" spans="2:8" ht="14.65" customHeight="1">
      <c r="B20" s="18"/>
      <c r="C20" s="36" t="s">
        <v>13</v>
      </c>
      <c r="D20" s="36"/>
      <c r="E20" s="36"/>
      <c r="F20" s="20"/>
      <c r="G20" s="8">
        <v>14649.54</v>
      </c>
      <c r="H20" s="9">
        <v>0</v>
      </c>
    </row>
    <row r="21" spans="2:8" ht="15" customHeight="1">
      <c r="B21" s="18"/>
      <c r="C21" s="36" t="s">
        <v>14</v>
      </c>
      <c r="D21" s="36"/>
      <c r="E21" s="36"/>
      <c r="F21" s="20"/>
      <c r="G21" s="8">
        <v>0</v>
      </c>
      <c r="H21" s="9">
        <v>0</v>
      </c>
    </row>
    <row r="22" spans="2:8" ht="15" customHeight="1">
      <c r="B22" s="18"/>
      <c r="C22" s="36" t="s">
        <v>15</v>
      </c>
      <c r="D22" s="36"/>
      <c r="E22" s="36"/>
      <c r="F22" s="20"/>
      <c r="G22" s="8">
        <v>0</v>
      </c>
      <c r="H22" s="9">
        <v>0</v>
      </c>
    </row>
    <row r="23" spans="2:8" ht="15" customHeight="1">
      <c r="B23" s="18"/>
      <c r="C23" s="36" t="s">
        <v>16</v>
      </c>
      <c r="D23" s="36"/>
      <c r="E23" s="36"/>
      <c r="F23" s="20"/>
      <c r="G23" s="8">
        <v>0</v>
      </c>
      <c r="H23" s="9">
        <v>0</v>
      </c>
    </row>
    <row r="24" spans="2:8" ht="14.65" customHeight="1">
      <c r="B24" s="18"/>
      <c r="C24" s="36" t="s">
        <v>17</v>
      </c>
      <c r="D24" s="36"/>
      <c r="E24" s="36"/>
      <c r="F24" s="20"/>
      <c r="G24" s="8">
        <v>0</v>
      </c>
      <c r="H24" s="9">
        <v>0</v>
      </c>
    </row>
    <row r="25" spans="2:8" ht="14.65" customHeight="1">
      <c r="B25" s="18"/>
      <c r="C25" s="17"/>
      <c r="D25" s="17"/>
      <c r="E25" s="17"/>
      <c r="F25" s="20"/>
      <c r="G25" s="8"/>
      <c r="H25" s="9"/>
    </row>
    <row r="26" spans="2:8" ht="15" customHeight="1">
      <c r="B26" s="41" t="s">
        <v>18</v>
      </c>
      <c r="C26" s="42"/>
      <c r="D26" s="42"/>
      <c r="E26" s="42"/>
      <c r="F26" s="23"/>
      <c r="G26" s="6">
        <f>+G19+G16+G7</f>
        <v>14910702.779999999</v>
      </c>
      <c r="H26" s="7">
        <f>+H16+H7</f>
        <v>10351685.24</v>
      </c>
    </row>
    <row r="27" spans="2:8">
      <c r="B27" s="18"/>
      <c r="C27" s="17"/>
      <c r="D27" s="17"/>
      <c r="E27" s="17"/>
      <c r="F27" s="20"/>
      <c r="G27" s="8"/>
      <c r="H27" s="9"/>
    </row>
    <row r="28" spans="2:8" ht="15" customHeight="1">
      <c r="B28" s="37" t="s">
        <v>19</v>
      </c>
      <c r="C28" s="38"/>
      <c r="D28" s="38"/>
      <c r="E28" s="38"/>
      <c r="F28" s="21"/>
      <c r="G28" s="8"/>
      <c r="H28" s="9"/>
    </row>
    <row r="29" spans="2:8" ht="15" customHeight="1">
      <c r="B29" s="37" t="s">
        <v>20</v>
      </c>
      <c r="C29" s="38"/>
      <c r="D29" s="38"/>
      <c r="E29" s="38"/>
      <c r="F29" s="21"/>
      <c r="G29" s="6">
        <f>SUM(G30:G32)</f>
        <v>7289660.6600000001</v>
      </c>
      <c r="H29" s="7">
        <f>SUM(H30:H32)</f>
        <v>7252458.6900000004</v>
      </c>
    </row>
    <row r="30" spans="2:8">
      <c r="B30" s="18"/>
      <c r="C30" s="36" t="s">
        <v>21</v>
      </c>
      <c r="D30" s="36"/>
      <c r="E30" s="36"/>
      <c r="F30" s="20"/>
      <c r="G30" s="8">
        <v>3374936</v>
      </c>
      <c r="H30" s="9">
        <v>3294118</v>
      </c>
    </row>
    <row r="31" spans="2:8">
      <c r="B31" s="18"/>
      <c r="C31" s="36" t="s">
        <v>22</v>
      </c>
      <c r="D31" s="36"/>
      <c r="E31" s="36"/>
      <c r="F31" s="20"/>
      <c r="G31" s="8">
        <v>1871451.58</v>
      </c>
      <c r="H31" s="9">
        <v>1768369.82</v>
      </c>
    </row>
    <row r="32" spans="2:8">
      <c r="B32" s="18"/>
      <c r="C32" s="36" t="s">
        <v>23</v>
      </c>
      <c r="D32" s="36"/>
      <c r="E32" s="36"/>
      <c r="F32" s="20"/>
      <c r="G32" s="8">
        <v>2043273.08</v>
      </c>
      <c r="H32" s="9">
        <v>2189970.87</v>
      </c>
    </row>
    <row r="33" spans="2:8" ht="15" customHeight="1">
      <c r="B33" s="37" t="s">
        <v>11</v>
      </c>
      <c r="C33" s="38"/>
      <c r="D33" s="38"/>
      <c r="E33" s="38"/>
      <c r="F33" s="21"/>
      <c r="G33" s="6">
        <f>SUM(G34:G42)</f>
        <v>297195.26</v>
      </c>
      <c r="H33" s="7">
        <f>SUM(H34:H42)</f>
        <v>265038.5</v>
      </c>
    </row>
    <row r="34" spans="2:8" ht="15" customHeight="1">
      <c r="B34" s="18"/>
      <c r="C34" s="36" t="s">
        <v>24</v>
      </c>
      <c r="D34" s="36"/>
      <c r="E34" s="36"/>
      <c r="F34" s="20"/>
      <c r="G34" s="8">
        <v>0</v>
      </c>
      <c r="H34" s="9">
        <v>0</v>
      </c>
    </row>
    <row r="35" spans="2:8" ht="15" customHeight="1">
      <c r="B35" s="18"/>
      <c r="C35" s="36" t="s">
        <v>25</v>
      </c>
      <c r="D35" s="36"/>
      <c r="E35" s="36"/>
      <c r="F35" s="20"/>
      <c r="G35" s="8">
        <v>0</v>
      </c>
      <c r="H35" s="9">
        <v>1400</v>
      </c>
    </row>
    <row r="36" spans="2:8">
      <c r="B36" s="18"/>
      <c r="C36" s="36" t="s">
        <v>26</v>
      </c>
      <c r="D36" s="36"/>
      <c r="E36" s="36"/>
      <c r="F36" s="20"/>
      <c r="G36" s="8">
        <v>2005.43</v>
      </c>
      <c r="H36" s="9">
        <v>2908.9</v>
      </c>
    </row>
    <row r="37" spans="2:8">
      <c r="B37" s="18"/>
      <c r="C37" s="36" t="s">
        <v>27</v>
      </c>
      <c r="D37" s="36"/>
      <c r="E37" s="36"/>
      <c r="F37" s="20"/>
      <c r="G37" s="8">
        <v>295189.83</v>
      </c>
      <c r="H37" s="9">
        <v>260729.60000000001</v>
      </c>
    </row>
    <row r="38" spans="2:8">
      <c r="B38" s="18"/>
      <c r="C38" s="36" t="s">
        <v>28</v>
      </c>
      <c r="D38" s="36"/>
      <c r="E38" s="36"/>
      <c r="F38" s="20"/>
      <c r="G38" s="8">
        <v>0</v>
      </c>
      <c r="H38" s="9">
        <v>0</v>
      </c>
    </row>
    <row r="39" spans="2:8" ht="15" customHeight="1">
      <c r="B39" s="18"/>
      <c r="C39" s="36" t="s">
        <v>29</v>
      </c>
      <c r="D39" s="36"/>
      <c r="E39" s="36"/>
      <c r="F39" s="20"/>
      <c r="G39" s="8">
        <v>0</v>
      </c>
      <c r="H39" s="9">
        <v>0</v>
      </c>
    </row>
    <row r="40" spans="2:8">
      <c r="B40" s="18"/>
      <c r="C40" s="36" t="s">
        <v>30</v>
      </c>
      <c r="D40" s="36"/>
      <c r="E40" s="36"/>
      <c r="F40" s="20"/>
      <c r="G40" s="8">
        <v>0</v>
      </c>
      <c r="H40" s="9">
        <v>0</v>
      </c>
    </row>
    <row r="41" spans="2:8">
      <c r="B41" s="18"/>
      <c r="C41" s="36" t="s">
        <v>31</v>
      </c>
      <c r="D41" s="36"/>
      <c r="E41" s="36"/>
      <c r="F41" s="20"/>
      <c r="G41" s="8">
        <v>0</v>
      </c>
      <c r="H41" s="9">
        <v>0</v>
      </c>
    </row>
    <row r="42" spans="2:8">
      <c r="B42" s="18"/>
      <c r="C42" s="36" t="s">
        <v>32</v>
      </c>
      <c r="D42" s="36"/>
      <c r="E42" s="36"/>
      <c r="F42" s="20"/>
      <c r="G42" s="8">
        <v>0</v>
      </c>
      <c r="H42" s="9">
        <v>0</v>
      </c>
    </row>
    <row r="43" spans="2:8" ht="15" customHeight="1">
      <c r="B43" s="37" t="s">
        <v>33</v>
      </c>
      <c r="C43" s="38"/>
      <c r="D43" s="38"/>
      <c r="E43" s="38"/>
      <c r="F43" s="21"/>
      <c r="G43" s="6">
        <v>0</v>
      </c>
      <c r="H43" s="7">
        <v>0</v>
      </c>
    </row>
    <row r="44" spans="2:8">
      <c r="B44" s="18"/>
      <c r="C44" s="36" t="s">
        <v>34</v>
      </c>
      <c r="D44" s="36"/>
      <c r="E44" s="36"/>
      <c r="F44" s="20"/>
      <c r="G44" s="8">
        <v>0</v>
      </c>
      <c r="H44" s="9">
        <v>0</v>
      </c>
    </row>
    <row r="45" spans="2:8">
      <c r="B45" s="18"/>
      <c r="C45" s="36" t="s">
        <v>35</v>
      </c>
      <c r="D45" s="36"/>
      <c r="E45" s="36"/>
      <c r="F45" s="20"/>
      <c r="G45" s="8">
        <v>0</v>
      </c>
      <c r="H45" s="9">
        <v>0</v>
      </c>
    </row>
    <row r="46" spans="2:8">
      <c r="B46" s="18"/>
      <c r="C46" s="36" t="s">
        <v>36</v>
      </c>
      <c r="D46" s="36"/>
      <c r="E46" s="36"/>
      <c r="F46" s="20"/>
      <c r="G46" s="8">
        <v>0</v>
      </c>
      <c r="H46" s="9">
        <v>0</v>
      </c>
    </row>
    <row r="47" spans="2:8" ht="15" customHeight="1">
      <c r="B47" s="37" t="s">
        <v>37</v>
      </c>
      <c r="C47" s="38"/>
      <c r="D47" s="38"/>
      <c r="E47" s="38"/>
      <c r="F47" s="21"/>
      <c r="G47" s="6">
        <v>0</v>
      </c>
      <c r="H47" s="7">
        <v>0</v>
      </c>
    </row>
    <row r="48" spans="2:8">
      <c r="B48" s="18"/>
      <c r="C48" s="36" t="s">
        <v>38</v>
      </c>
      <c r="D48" s="36"/>
      <c r="E48" s="36"/>
      <c r="F48" s="20"/>
      <c r="G48" s="8">
        <v>0</v>
      </c>
      <c r="H48" s="9">
        <v>0</v>
      </c>
    </row>
    <row r="49" spans="2:8">
      <c r="B49" s="18"/>
      <c r="C49" s="36" t="s">
        <v>39</v>
      </c>
      <c r="D49" s="36"/>
      <c r="E49" s="36"/>
      <c r="F49" s="20"/>
      <c r="G49" s="8">
        <v>0</v>
      </c>
      <c r="H49" s="9">
        <v>0</v>
      </c>
    </row>
    <row r="50" spans="2:8">
      <c r="B50" s="18"/>
      <c r="C50" s="36" t="s">
        <v>40</v>
      </c>
      <c r="D50" s="36"/>
      <c r="E50" s="36"/>
      <c r="F50" s="20"/>
      <c r="G50" s="8">
        <v>0</v>
      </c>
      <c r="H50" s="9">
        <v>0</v>
      </c>
    </row>
    <row r="51" spans="2:8">
      <c r="B51" s="18"/>
      <c r="C51" s="36" t="s">
        <v>41</v>
      </c>
      <c r="D51" s="36"/>
      <c r="E51" s="36"/>
      <c r="F51" s="20"/>
      <c r="G51" s="8">
        <v>0</v>
      </c>
      <c r="H51" s="9">
        <v>0</v>
      </c>
    </row>
    <row r="52" spans="2:8">
      <c r="B52" s="18"/>
      <c r="C52" s="36" t="s">
        <v>42</v>
      </c>
      <c r="D52" s="36"/>
      <c r="E52" s="36"/>
      <c r="F52" s="20"/>
      <c r="G52" s="8">
        <v>0</v>
      </c>
      <c r="H52" s="9">
        <v>0</v>
      </c>
    </row>
    <row r="53" spans="2:8" ht="15" customHeight="1">
      <c r="B53" s="37" t="s">
        <v>43</v>
      </c>
      <c r="C53" s="38"/>
      <c r="D53" s="38"/>
      <c r="E53" s="38"/>
      <c r="F53" s="21"/>
      <c r="G53" s="6">
        <v>0</v>
      </c>
      <c r="H53" s="7">
        <v>0</v>
      </c>
    </row>
    <row r="54" spans="2:8" ht="15" customHeight="1">
      <c r="B54" s="18"/>
      <c r="C54" s="36" t="s">
        <v>44</v>
      </c>
      <c r="D54" s="36"/>
      <c r="E54" s="36"/>
      <c r="F54" s="20"/>
      <c r="G54" s="8">
        <v>0</v>
      </c>
      <c r="H54" s="9">
        <v>0</v>
      </c>
    </row>
    <row r="55" spans="2:8">
      <c r="B55" s="18"/>
      <c r="C55" s="36" t="s">
        <v>45</v>
      </c>
      <c r="D55" s="36"/>
      <c r="E55" s="36"/>
      <c r="F55" s="20"/>
      <c r="G55" s="8">
        <v>0</v>
      </c>
      <c r="H55" s="9">
        <v>0</v>
      </c>
    </row>
    <row r="56" spans="2:8">
      <c r="B56" s="18"/>
      <c r="C56" s="36" t="s">
        <v>46</v>
      </c>
      <c r="D56" s="36"/>
      <c r="E56" s="36"/>
      <c r="F56" s="20"/>
      <c r="G56" s="8">
        <v>0</v>
      </c>
      <c r="H56" s="9">
        <v>0</v>
      </c>
    </row>
    <row r="57" spans="2:8" ht="15" customHeight="1">
      <c r="B57" s="18"/>
      <c r="C57" s="36" t="s">
        <v>47</v>
      </c>
      <c r="D57" s="36"/>
      <c r="E57" s="36"/>
      <c r="F57" s="20"/>
      <c r="G57" s="8">
        <v>0</v>
      </c>
      <c r="H57" s="9">
        <v>0</v>
      </c>
    </row>
    <row r="58" spans="2:8" ht="15" customHeight="1">
      <c r="B58" s="18"/>
      <c r="C58" s="36" t="s">
        <v>48</v>
      </c>
      <c r="D58" s="36"/>
      <c r="E58" s="36"/>
      <c r="F58" s="20"/>
      <c r="G58" s="8">
        <v>0</v>
      </c>
      <c r="H58" s="9">
        <v>0</v>
      </c>
    </row>
    <row r="59" spans="2:8">
      <c r="B59" s="18"/>
      <c r="C59" s="36" t="s">
        <v>49</v>
      </c>
      <c r="D59" s="36"/>
      <c r="E59" s="36"/>
      <c r="F59" s="20"/>
      <c r="G59" s="8">
        <v>0</v>
      </c>
      <c r="H59" s="9">
        <v>0</v>
      </c>
    </row>
    <row r="60" spans="2:8" ht="15" customHeight="1">
      <c r="B60" s="37" t="s">
        <v>50</v>
      </c>
      <c r="C60" s="38"/>
      <c r="D60" s="38"/>
      <c r="E60" s="38"/>
      <c r="F60" s="21"/>
      <c r="G60" s="6">
        <v>0</v>
      </c>
      <c r="H60" s="7">
        <v>0</v>
      </c>
    </row>
    <row r="61" spans="2:8">
      <c r="B61" s="18"/>
      <c r="C61" s="36" t="s">
        <v>51</v>
      </c>
      <c r="D61" s="36"/>
      <c r="E61" s="36"/>
      <c r="F61" s="20"/>
      <c r="G61" s="8">
        <v>0</v>
      </c>
      <c r="H61" s="9">
        <v>0</v>
      </c>
    </row>
    <row r="62" spans="2:8">
      <c r="B62" s="39"/>
      <c r="C62" s="40"/>
      <c r="D62" s="40"/>
      <c r="E62" s="40"/>
      <c r="F62" s="22"/>
      <c r="G62" s="8"/>
      <c r="H62" s="9"/>
    </row>
    <row r="63" spans="2:8" ht="15" customHeight="1">
      <c r="B63" s="37" t="s">
        <v>52</v>
      </c>
      <c r="C63" s="38"/>
      <c r="D63" s="38"/>
      <c r="E63" s="38"/>
      <c r="F63" s="21"/>
      <c r="G63" s="6">
        <f>+G33+G29</f>
        <v>7586855.9199999999</v>
      </c>
      <c r="H63" s="7">
        <f>+H33+H29</f>
        <v>7517497.1900000004</v>
      </c>
    </row>
    <row r="64" spans="2:8">
      <c r="B64" s="18"/>
      <c r="C64" s="17"/>
      <c r="D64" s="17"/>
      <c r="E64" s="17"/>
      <c r="F64" s="20"/>
      <c r="G64" s="8"/>
      <c r="H64" s="9"/>
    </row>
    <row r="65" spans="1:9" ht="15" customHeight="1">
      <c r="B65" s="37" t="s">
        <v>53</v>
      </c>
      <c r="C65" s="38"/>
      <c r="D65" s="38"/>
      <c r="E65" s="38"/>
      <c r="F65" s="21"/>
      <c r="G65" s="6">
        <f>+G26-G63</f>
        <v>7323846.8599999994</v>
      </c>
      <c r="H65" s="7">
        <f>+H26-H63</f>
        <v>2834188.05</v>
      </c>
    </row>
    <row r="66" spans="1:9">
      <c r="A66" s="25" t="s">
        <v>61</v>
      </c>
      <c r="B66" s="18"/>
      <c r="C66" s="17"/>
      <c r="D66" s="17"/>
      <c r="E66" s="17"/>
      <c r="F66" s="20"/>
      <c r="G66" s="10"/>
      <c r="H66" s="11"/>
    </row>
    <row r="67" spans="1:9" ht="15.75" customHeight="1" thickBot="1">
      <c r="B67" s="34" t="s">
        <v>54</v>
      </c>
      <c r="C67" s="35"/>
      <c r="D67" s="35"/>
      <c r="E67" s="35"/>
      <c r="F67" s="19"/>
      <c r="G67" s="12"/>
      <c r="H67" s="13"/>
    </row>
    <row r="69" spans="1:9" ht="54.75" customHeight="1">
      <c r="B69" s="33" t="s">
        <v>57</v>
      </c>
      <c r="C69" s="33"/>
      <c r="D69" s="33"/>
      <c r="E69" s="33"/>
      <c r="F69" s="33"/>
      <c r="G69" s="33"/>
      <c r="H69" s="33"/>
      <c r="I69" s="14"/>
    </row>
    <row r="71" spans="1:9" hidden="1"/>
    <row r="72" spans="1:9" hidden="1"/>
    <row r="73" spans="1:9" hidden="1"/>
    <row r="74" spans="1:9" hidden="1"/>
    <row r="75" spans="1:9" hidden="1"/>
    <row r="76" spans="1:9" hidden="1"/>
    <row r="77" spans="1:9" hidden="1"/>
    <row r="78" spans="1:9" hidden="1"/>
    <row r="79" spans="1:9" hidden="1"/>
    <row r="80" spans="1:9" hidden="1"/>
    <row r="81" spans="2:7" hidden="1"/>
    <row r="82" spans="2:7" hidden="1"/>
    <row r="83" spans="2:7" hidden="1"/>
    <row r="84" spans="2:7" hidden="1"/>
    <row r="85" spans="2:7" hidden="1"/>
    <row r="86" spans="2:7" hidden="1"/>
    <row r="87" spans="2:7" hidden="1"/>
    <row r="88" spans="2:7" hidden="1"/>
    <row r="89" spans="2:7" hidden="1"/>
    <row r="90" spans="2:7" hidden="1"/>
    <row r="91" spans="2:7" hidden="1"/>
    <row r="92" spans="2:7" hidden="1"/>
    <row r="93" spans="2:7" hidden="1"/>
    <row r="95" spans="2:7" ht="15" customHeight="1">
      <c r="B95" s="26"/>
      <c r="C95" s="26"/>
      <c r="D95" s="26"/>
      <c r="E95" s="26"/>
      <c r="F95" s="26"/>
      <c r="G95" s="26"/>
    </row>
    <row r="96" spans="2:7" ht="15" customHeight="1">
      <c r="B96" s="32" t="s">
        <v>63</v>
      </c>
      <c r="C96" s="32"/>
      <c r="D96" s="27"/>
      <c r="E96" s="27"/>
      <c r="F96" s="32" t="s">
        <v>64</v>
      </c>
      <c r="G96" s="32"/>
    </row>
    <row r="97" spans="2:7" ht="39.75" customHeight="1">
      <c r="B97" s="30" t="s">
        <v>65</v>
      </c>
      <c r="C97" s="30"/>
      <c r="D97" s="28"/>
      <c r="E97" s="28"/>
      <c r="F97" s="30" t="s">
        <v>66</v>
      </c>
      <c r="G97" s="30"/>
    </row>
    <row r="98" spans="2:7" ht="15" customHeight="1">
      <c r="B98" s="31" t="s">
        <v>67</v>
      </c>
      <c r="C98" s="31"/>
      <c r="D98" s="29"/>
      <c r="E98" s="29"/>
      <c r="F98" s="32" t="s">
        <v>68</v>
      </c>
      <c r="G98" s="32"/>
    </row>
    <row r="99" spans="2:7" ht="35.25" customHeight="1">
      <c r="B99" s="30" t="s">
        <v>69</v>
      </c>
      <c r="C99" s="30"/>
      <c r="D99" s="28"/>
      <c r="E99" s="28"/>
      <c r="F99" s="30" t="s">
        <v>70</v>
      </c>
      <c r="G99" s="30"/>
    </row>
    <row r="100" spans="2:7" ht="15" customHeight="1">
      <c r="B100" s="31" t="s">
        <v>67</v>
      </c>
      <c r="C100" s="31"/>
      <c r="D100" s="29"/>
      <c r="E100" s="29"/>
      <c r="F100" s="31" t="s">
        <v>71</v>
      </c>
      <c r="G100" s="31"/>
    </row>
    <row r="101" spans="2:7">
      <c r="B101" s="30" t="s">
        <v>72</v>
      </c>
      <c r="C101" s="30"/>
      <c r="D101" s="28"/>
      <c r="E101" s="28"/>
      <c r="F101" s="30" t="s">
        <v>73</v>
      </c>
      <c r="G101" s="30"/>
    </row>
  </sheetData>
  <mergeCells count="74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H69"/>
    <mergeCell ref="B67:E67"/>
    <mergeCell ref="C59:E59"/>
    <mergeCell ref="B60:E60"/>
    <mergeCell ref="C61:E61"/>
    <mergeCell ref="B62:E62"/>
    <mergeCell ref="B63:E63"/>
    <mergeCell ref="B65:E65"/>
    <mergeCell ref="B96:C96"/>
    <mergeCell ref="F96:G96"/>
    <mergeCell ref="B97:C97"/>
    <mergeCell ref="F97:G97"/>
    <mergeCell ref="B98:C98"/>
    <mergeCell ref="F98:G98"/>
    <mergeCell ref="B99:C99"/>
    <mergeCell ref="F99:G99"/>
    <mergeCell ref="B100:C100"/>
    <mergeCell ref="F100:G100"/>
    <mergeCell ref="B101:C101"/>
    <mergeCell ref="F101:G101"/>
  </mergeCells>
  <pageMargins left="0.59055118110236227" right="0.19685039370078741" top="0.19685039370078741" bottom="0.19685039370078741" header="0.31496062992125984" footer="0.31496062992125984"/>
  <pageSetup scale="70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2017-10-23T23:27:10Z</cp:lastPrinted>
  <dcterms:created xsi:type="dcterms:W3CDTF">2015-10-07T18:28:58Z</dcterms:created>
  <dcterms:modified xsi:type="dcterms:W3CDTF">2017-10-23T23:29:21Z</dcterms:modified>
</cp:coreProperties>
</file>