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9_MORELOS\ODOO\2017\TRIMESTRE 3\"/>
    </mc:Choice>
  </mc:AlternateContent>
  <bookViews>
    <workbookView xWindow="0" yWindow="0" windowWidth="20490" windowHeight="7020"/>
  </bookViews>
  <sheets>
    <sheet name="EAE COG" sheetId="1" r:id="rId1"/>
  </sheets>
  <definedNames>
    <definedName name="_xlnm.Print_Area" localSheetId="0">'EAE COG'!$B$2:$I$81</definedName>
  </definedNames>
  <calcPr calcId="162913"/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9" i="1"/>
  <c r="H81" i="1"/>
  <c r="G81" i="1"/>
  <c r="F81" i="1"/>
  <c r="I81" i="1" s="1"/>
  <c r="E81" i="1"/>
  <c r="D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<sst xmlns="http://schemas.openxmlformats.org/spreadsheetml/2006/main" count="92" uniqueCount="92">
  <si>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</si>
  <si>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</si>
  <si>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</si>
  <si>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</si>
  <si>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</si>
  <si>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</si>
  <si>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</si>
  <si>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</si>
  <si>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</si>
  <si>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</si>
  <si>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</si>
  <si>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</si>
  <si>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</si>
  <si>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</si>
  <si>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</si>
  <si>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</si>
  <si>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</si>
  <si>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</si>
  <si>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</si>
  <si>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</si>
  <si>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</si>
  <si>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</si>
  <si>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</si>
  <si>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</si>
  <si>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</si>
  <si>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</si>
  <si>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</si>
  <si>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</si>
  <si>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</si>
  <si>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</si>
  <si>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</si>
  <si>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</si>
  <si>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</si>
  <si>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</si>
  <si>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</si>
  <si>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</si>
  <si>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</si>
  <si>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</si>
  <si>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</si>
  <si>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</si>
  <si>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</si>
  <si>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</si>
  <si>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</si>
  <si>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</si>
  <si>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</si>
  <si>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</si>
  <si>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</si>
  <si>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</si>
  <si>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</si>
  <si>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</si>
  <si>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</si>
  <si>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</si>
  <si>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</si>
  <si>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</si>
  <si>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</si>
  <si>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</si>
  <si>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</si>
  <si>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</si>
  <si>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</si>
  <si>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</si>
  <si>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</si>
  <si>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</si>
  <si>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</si>
  <si>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</si>
  <si>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</si>
  <si>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</si>
  <si>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</si>
  <si>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</si>
  <si>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</si>
  <si>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</si>
  <si>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</si>
  <si>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</si>
  <si>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</si>
  <si>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</si>
  <si>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</si>
  <si>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</si>
  <si>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</si>
  <si>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</si>
  <si>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</si>
  <si>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</si>
  <si>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</si>
  <si>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</si>
  <si>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</si>
  <si>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</si>
  <si>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</si>
  <si>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</si>
  <si>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</si>
  <si>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</si>
  <si>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</si>
  <si>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</si>
  <si>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</si>
  <si>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MUNICIPIO DE MORELOS,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</si>
</sst>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B3" sqref="B3:I3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89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75" thickBot="1" x14ac:dyDescent="0.25">
      <c r="B5" s="18" t="s">
        <v>90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v>15318785.369999999</v>
      </c>
      <c r="E9" s="8">
        <v>168759.13</v>
      </c>
      <c r="F9" s="8">
        <v>15487544.5</v>
      </c>
      <c r="G9" s="8">
        <v>10378634</v>
      </c>
      <c r="H9" s="8">
        <v>10378634</v>
      </c>
      <c r="I9" s="8">
        <f>F9-G9</f>
        <v>5108910.5</v>
      </c>
    </row>
    <row r="10" spans="2:11" x14ac:dyDescent="0.2">
      <c r="B10" s="2"/>
      <c r="C10" s="3" t="s">
        <v>13</v>
      </c>
      <c r="D10" s="6">
        <v>12322242.869999999</v>
      </c>
      <c r="E10" s="6">
        <v>851857.13</v>
      </c>
      <c r="F10" s="6">
        <v>13174100</v>
      </c>
      <c r="G10" s="6">
        <v>10365343</v>
      </c>
      <c r="H10" s="6">
        <v>10365343</v>
      </c>
      <c r="I10" s="6">
        <f t="shared" ref="I10:I73" si="0">F10-G10</f>
        <v>2808757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8">
        <f t="shared" si="0"/>
        <v>0</v>
      </c>
    </row>
    <row r="12" spans="2:11" x14ac:dyDescent="0.2">
      <c r="B12" s="2"/>
      <c r="C12" s="3" t="s">
        <v>15</v>
      </c>
      <c r="D12" s="6">
        <v>2860935</v>
      </c>
      <c r="E12" s="6">
        <v>-714100</v>
      </c>
      <c r="F12" s="6">
        <v>2146835</v>
      </c>
      <c r="G12" s="6">
        <v>0</v>
      </c>
      <c r="H12" s="6">
        <v>0</v>
      </c>
      <c r="I12" s="6">
        <f t="shared" si="0"/>
        <v>2146835</v>
      </c>
    </row>
    <row r="13" spans="2:11" x14ac:dyDescent="0.2">
      <c r="B13" s="2"/>
      <c r="C13" s="3" t="s">
        <v>16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8">
        <f t="shared" si="0"/>
        <v>0</v>
      </c>
    </row>
    <row r="14" spans="2:11" x14ac:dyDescent="0.2">
      <c r="B14" s="2"/>
      <c r="C14" s="3" t="s">
        <v>17</v>
      </c>
      <c r="D14" s="6">
        <v>135607.5</v>
      </c>
      <c r="E14" s="6">
        <v>31002</v>
      </c>
      <c r="F14" s="6">
        <v>166609.5</v>
      </c>
      <c r="G14" s="6">
        <v>13291</v>
      </c>
      <c r="H14" s="6">
        <v>13291</v>
      </c>
      <c r="I14" s="6">
        <f t="shared" si="0"/>
        <v>153318.5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8">
        <f t="shared" si="0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8">
        <f t="shared" si="0"/>
        <v>0</v>
      </c>
    </row>
    <row r="17" spans="2:9" s="9" customFormat="1" x14ac:dyDescent="0.2">
      <c r="B17" s="32" t="s">
        <v>20</v>
      </c>
      <c r="C17" s="33"/>
      <c r="D17" s="8">
        <v>5579180</v>
      </c>
      <c r="E17" s="8">
        <v>1209456.23</v>
      </c>
      <c r="F17" s="8">
        <v>6788636.2300000004</v>
      </c>
      <c r="G17" s="8">
        <v>5110352.1500000004</v>
      </c>
      <c r="H17" s="8">
        <v>4920487.96</v>
      </c>
      <c r="I17" s="8">
        <f t="shared" si="0"/>
        <v>1678284.08</v>
      </c>
    </row>
    <row r="18" spans="2:9" x14ac:dyDescent="0.2">
      <c r="B18" s="2"/>
      <c r="C18" s="3" t="s">
        <v>21</v>
      </c>
      <c r="D18" s="6">
        <v>496125</v>
      </c>
      <c r="E18" s="6">
        <v>251176.02</v>
      </c>
      <c r="F18" s="6">
        <v>747301.02</v>
      </c>
      <c r="G18" s="6">
        <v>472309.48</v>
      </c>
      <c r="H18" s="6">
        <v>469085.48</v>
      </c>
      <c r="I18" s="6">
        <f t="shared" si="0"/>
        <v>274991.54000000004</v>
      </c>
    </row>
    <row r="19" spans="2:9" x14ac:dyDescent="0.2">
      <c r="B19" s="2"/>
      <c r="C19" s="3" t="s">
        <v>22</v>
      </c>
      <c r="D19" s="6">
        <v>833175</v>
      </c>
      <c r="E19" s="6">
        <v>172329</v>
      </c>
      <c r="F19" s="6">
        <v>1005504</v>
      </c>
      <c r="G19" s="6">
        <v>600143.24</v>
      </c>
      <c r="H19" s="6">
        <v>573689.43999999994</v>
      </c>
      <c r="I19" s="6">
        <f t="shared" si="0"/>
        <v>405360.76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f t="shared" si="0"/>
        <v>0</v>
      </c>
    </row>
    <row r="21" spans="2:9" x14ac:dyDescent="0.2">
      <c r="B21" s="2"/>
      <c r="C21" s="3" t="s">
        <v>24</v>
      </c>
      <c r="D21" s="6">
        <v>673790</v>
      </c>
      <c r="E21" s="6">
        <v>449192.82</v>
      </c>
      <c r="F21" s="6">
        <v>1122982.82</v>
      </c>
      <c r="G21" s="6">
        <v>930323</v>
      </c>
      <c r="H21" s="6">
        <v>830876.94</v>
      </c>
      <c r="I21" s="6">
        <f t="shared" si="0"/>
        <v>192659.82000000007</v>
      </c>
    </row>
    <row r="22" spans="2:9" x14ac:dyDescent="0.2">
      <c r="B22" s="2"/>
      <c r="C22" s="3" t="s">
        <v>25</v>
      </c>
      <c r="D22" s="6">
        <v>333375</v>
      </c>
      <c r="E22" s="6">
        <v>65320</v>
      </c>
      <c r="F22" s="6">
        <v>398695</v>
      </c>
      <c r="G22" s="6">
        <v>258143.61</v>
      </c>
      <c r="H22" s="6">
        <v>258143.61</v>
      </c>
      <c r="I22" s="6">
        <f t="shared" si="0"/>
        <v>140551.39000000001</v>
      </c>
    </row>
    <row r="23" spans="2:9" x14ac:dyDescent="0.2">
      <c r="B23" s="2"/>
      <c r="C23" s="3" t="s">
        <v>26</v>
      </c>
      <c r="D23" s="6">
        <v>2220750</v>
      </c>
      <c r="E23" s="6">
        <v>-13022.61</v>
      </c>
      <c r="F23" s="6">
        <v>2207727.39</v>
      </c>
      <c r="G23" s="6">
        <v>2093955.2</v>
      </c>
      <c r="H23" s="6">
        <v>2049230.29</v>
      </c>
      <c r="I23" s="6">
        <f t="shared" si="0"/>
        <v>113772.19000000018</v>
      </c>
    </row>
    <row r="24" spans="2:9" x14ac:dyDescent="0.2">
      <c r="B24" s="2"/>
      <c r="C24" s="3" t="s">
        <v>27</v>
      </c>
      <c r="D24" s="6">
        <v>181440</v>
      </c>
      <c r="E24" s="6">
        <v>184321</v>
      </c>
      <c r="F24" s="6">
        <v>365761</v>
      </c>
      <c r="G24" s="6">
        <v>287696.8</v>
      </c>
      <c r="H24" s="6">
        <v>273846.40000000002</v>
      </c>
      <c r="I24" s="6">
        <f t="shared" si="0"/>
        <v>78064.200000000012</v>
      </c>
    </row>
    <row r="25" spans="2:9" x14ac:dyDescent="0.2">
      <c r="B25" s="2"/>
      <c r="C25" s="3" t="s">
        <v>28</v>
      </c>
      <c r="D25" s="6">
        <v>59325</v>
      </c>
      <c r="E25" s="6">
        <v>0</v>
      </c>
      <c r="F25" s="6">
        <v>59325</v>
      </c>
      <c r="G25" s="6">
        <v>0</v>
      </c>
      <c r="H25" s="6">
        <v>0</v>
      </c>
      <c r="I25" s="6">
        <f t="shared" si="0"/>
        <v>59325</v>
      </c>
    </row>
    <row r="26" spans="2:9" x14ac:dyDescent="0.2">
      <c r="B26" s="2"/>
      <c r="C26" s="3" t="s">
        <v>29</v>
      </c>
      <c r="D26" s="6">
        <v>781200</v>
      </c>
      <c r="E26" s="6">
        <v>100140</v>
      </c>
      <c r="F26" s="6">
        <v>881340</v>
      </c>
      <c r="G26" s="6">
        <v>467780.82</v>
      </c>
      <c r="H26" s="6">
        <v>465615.8</v>
      </c>
      <c r="I26" s="6">
        <f t="shared" si="0"/>
        <v>413559.18</v>
      </c>
    </row>
    <row r="27" spans="2:9" s="9" customFormat="1" x14ac:dyDescent="0.2">
      <c r="B27" s="32" t="s">
        <v>30</v>
      </c>
      <c r="C27" s="33"/>
      <c r="D27" s="8">
        <v>7247546.21</v>
      </c>
      <c r="E27" s="8">
        <v>-96546.23</v>
      </c>
      <c r="F27" s="8">
        <v>7150999.9800000004</v>
      </c>
      <c r="G27" s="8">
        <v>5521261.2000000002</v>
      </c>
      <c r="H27" s="8">
        <v>5375056.8399999999</v>
      </c>
      <c r="I27" s="8">
        <f t="shared" si="0"/>
        <v>1629738.7800000003</v>
      </c>
    </row>
    <row r="28" spans="2:9" x14ac:dyDescent="0.2">
      <c r="B28" s="2"/>
      <c r="C28" s="3" t="s">
        <v>31</v>
      </c>
      <c r="D28" s="6">
        <v>3293146.21</v>
      </c>
      <c r="E28" s="6">
        <v>-342191.1</v>
      </c>
      <c r="F28" s="6">
        <v>2950955.11</v>
      </c>
      <c r="G28" s="6">
        <v>2367618.61</v>
      </c>
      <c r="H28" s="6">
        <v>2355069.4900000002</v>
      </c>
      <c r="I28" s="6">
        <f t="shared" si="0"/>
        <v>583336.5</v>
      </c>
    </row>
    <row r="29" spans="2:9" x14ac:dyDescent="0.2">
      <c r="B29" s="2"/>
      <c r="C29" s="3" t="s">
        <v>32</v>
      </c>
      <c r="D29" s="6">
        <v>80325</v>
      </c>
      <c r="E29" s="6">
        <v>0</v>
      </c>
      <c r="F29" s="6">
        <v>80323</v>
      </c>
      <c r="G29" s="6">
        <v>26516.44</v>
      </c>
      <c r="H29" s="6">
        <v>25124.44</v>
      </c>
      <c r="I29" s="6">
        <f t="shared" si="0"/>
        <v>53806.559999999998</v>
      </c>
    </row>
    <row r="30" spans="2:9" x14ac:dyDescent="0.2">
      <c r="B30" s="2"/>
      <c r="C30" s="3" t="s">
        <v>33</v>
      </c>
      <c r="D30" s="6">
        <v>655550</v>
      </c>
      <c r="E30" s="6">
        <v>256671</v>
      </c>
      <c r="F30" s="6">
        <v>912221</v>
      </c>
      <c r="G30" s="6">
        <v>606279.47</v>
      </c>
      <c r="H30" s="6">
        <v>552811.43000000005</v>
      </c>
      <c r="I30" s="6">
        <f t="shared" si="0"/>
        <v>305941.53000000003</v>
      </c>
    </row>
    <row r="31" spans="2:9" x14ac:dyDescent="0.2">
      <c r="B31" s="2"/>
      <c r="C31" s="3" t="s">
        <v>34</v>
      </c>
      <c r="D31" s="6">
        <v>151200</v>
      </c>
      <c r="E31" s="6">
        <v>-30000</v>
      </c>
      <c r="F31" s="6">
        <v>121200</v>
      </c>
      <c r="G31" s="6">
        <v>74825.62</v>
      </c>
      <c r="H31" s="6">
        <v>74651.62</v>
      </c>
      <c r="I31" s="6">
        <f t="shared" si="0"/>
        <v>46374.380000000005</v>
      </c>
    </row>
    <row r="32" spans="2:9" x14ac:dyDescent="0.2">
      <c r="B32" s="2"/>
      <c r="C32" s="3" t="s">
        <v>35</v>
      </c>
      <c r="D32" s="6">
        <v>737900</v>
      </c>
      <c r="E32" s="6">
        <v>526338.52</v>
      </c>
      <c r="F32" s="6">
        <v>1264238.52</v>
      </c>
      <c r="G32" s="6">
        <v>1035625.84</v>
      </c>
      <c r="H32" s="6">
        <v>1008207.04</v>
      </c>
      <c r="I32" s="6">
        <f t="shared" si="0"/>
        <v>228612.68000000005</v>
      </c>
    </row>
    <row r="33" spans="2:9" x14ac:dyDescent="0.2">
      <c r="B33" s="2"/>
      <c r="C33" s="3" t="s">
        <v>36</v>
      </c>
      <c r="D33" s="6">
        <v>191100</v>
      </c>
      <c r="E33" s="6">
        <v>123220</v>
      </c>
      <c r="F33" s="6">
        <v>314320</v>
      </c>
      <c r="G33" s="6">
        <v>298988</v>
      </c>
      <c r="H33" s="6">
        <v>285068</v>
      </c>
      <c r="I33" s="6">
        <f t="shared" si="0"/>
        <v>15332</v>
      </c>
    </row>
    <row r="34" spans="2:9" x14ac:dyDescent="0.2">
      <c r="B34" s="2"/>
      <c r="C34" s="3" t="s">
        <v>37</v>
      </c>
      <c r="D34" s="6">
        <v>191625</v>
      </c>
      <c r="E34" s="6">
        <v>31176.98</v>
      </c>
      <c r="F34" s="6">
        <v>222801.98</v>
      </c>
      <c r="G34" s="6">
        <v>83454.44</v>
      </c>
      <c r="H34" s="6">
        <v>83454.44</v>
      </c>
      <c r="I34" s="6">
        <f t="shared" si="0"/>
        <v>139347.54</v>
      </c>
    </row>
    <row r="35" spans="2:9" x14ac:dyDescent="0.2">
      <c r="B35" s="2"/>
      <c r="C35" s="3" t="s">
        <v>38</v>
      </c>
      <c r="D35" s="6">
        <v>772275</v>
      </c>
      <c r="E35" s="6">
        <v>386118.37</v>
      </c>
      <c r="F35" s="6">
        <v>1158393.3700000001</v>
      </c>
      <c r="G35" s="6">
        <v>939825.78</v>
      </c>
      <c r="H35" s="6">
        <v>902543.38</v>
      </c>
      <c r="I35" s="6">
        <f t="shared" si="0"/>
        <v>218567.59000000008</v>
      </c>
    </row>
    <row r="36" spans="2:9" x14ac:dyDescent="0.2">
      <c r="B36" s="2"/>
      <c r="C36" s="3" t="s">
        <v>39</v>
      </c>
      <c r="D36" s="6">
        <v>1174425</v>
      </c>
      <c r="E36" s="6">
        <v>-1047880</v>
      </c>
      <c r="F36" s="6">
        <v>126545</v>
      </c>
      <c r="G36" s="6">
        <v>88127</v>
      </c>
      <c r="H36" s="6">
        <v>88127</v>
      </c>
      <c r="I36" s="6">
        <f t="shared" si="0"/>
        <v>38418</v>
      </c>
    </row>
    <row r="37" spans="2:9" s="9" customFormat="1" x14ac:dyDescent="0.2">
      <c r="B37" s="32" t="s">
        <v>40</v>
      </c>
      <c r="C37" s="33"/>
      <c r="D37" s="8">
        <v>2548500</v>
      </c>
      <c r="E37" s="8">
        <v>-956860</v>
      </c>
      <c r="F37" s="8">
        <v>1591640</v>
      </c>
      <c r="G37" s="8">
        <v>1099551.43</v>
      </c>
      <c r="H37" s="8">
        <v>1099551.43</v>
      </c>
      <c r="I37" s="8">
        <f t="shared" si="0"/>
        <v>492088.57000000007</v>
      </c>
    </row>
    <row r="38" spans="2:9" x14ac:dyDescent="0.2">
      <c r="B38" s="2"/>
      <c r="C38" s="3" t="s">
        <v>41</v>
      </c>
      <c r="D38" s="6">
        <v>525</v>
      </c>
      <c r="E38" s="6">
        <v>0</v>
      </c>
      <c r="F38" s="6">
        <v>525</v>
      </c>
      <c r="G38" s="6">
        <v>0</v>
      </c>
      <c r="H38" s="6">
        <v>0</v>
      </c>
      <c r="I38" s="6">
        <f t="shared" si="0"/>
        <v>525</v>
      </c>
    </row>
    <row r="39" spans="2:9" x14ac:dyDescent="0.2">
      <c r="B39" s="2"/>
      <c r="C39" s="3" t="s">
        <v>42</v>
      </c>
      <c r="D39" s="6">
        <v>10500</v>
      </c>
      <c r="E39" s="6">
        <v>0</v>
      </c>
      <c r="F39" s="6">
        <v>10500</v>
      </c>
      <c r="G39" s="6">
        <v>0</v>
      </c>
      <c r="H39" s="6">
        <v>0</v>
      </c>
      <c r="I39" s="6">
        <f t="shared" si="0"/>
        <v>10500</v>
      </c>
    </row>
    <row r="40" spans="2:9" x14ac:dyDescent="0.2">
      <c r="B40" s="2"/>
      <c r="C40" s="3" t="s">
        <v>43</v>
      </c>
      <c r="D40" s="6">
        <v>274575</v>
      </c>
      <c r="E40" s="6">
        <v>87060</v>
      </c>
      <c r="F40" s="6">
        <v>361735</v>
      </c>
      <c r="G40" s="6">
        <v>323494.03999999998</v>
      </c>
      <c r="H40" s="6">
        <v>323494.03999999998</v>
      </c>
      <c r="I40" s="6">
        <f t="shared" si="0"/>
        <v>38240.960000000021</v>
      </c>
    </row>
    <row r="41" spans="2:9" x14ac:dyDescent="0.2">
      <c r="B41" s="2"/>
      <c r="C41" s="3" t="s">
        <v>44</v>
      </c>
      <c r="D41" s="6">
        <v>2260800</v>
      </c>
      <c r="E41" s="6">
        <v>-1044020</v>
      </c>
      <c r="F41" s="6">
        <v>1216780</v>
      </c>
      <c r="G41" s="6">
        <v>776057.39</v>
      </c>
      <c r="H41" s="6">
        <v>776057.39</v>
      </c>
      <c r="I41" s="6">
        <f t="shared" si="0"/>
        <v>440722.61</v>
      </c>
    </row>
    <row r="42" spans="2:9" x14ac:dyDescent="0.2">
      <c r="B42" s="2"/>
      <c r="C42" s="3" t="s">
        <v>45</v>
      </c>
      <c r="D42" s="6">
        <v>1050</v>
      </c>
      <c r="E42" s="6">
        <v>0</v>
      </c>
      <c r="F42" s="6">
        <v>1050</v>
      </c>
      <c r="G42" s="6">
        <v>0</v>
      </c>
      <c r="H42" s="6">
        <v>0</v>
      </c>
      <c r="I42" s="6">
        <f t="shared" si="0"/>
        <v>1050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f t="shared" si="0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f t="shared" si="0"/>
        <v>0</v>
      </c>
    </row>
    <row r="45" spans="2:9" x14ac:dyDescent="0.2">
      <c r="B45" s="2"/>
      <c r="C45" s="3" t="s">
        <v>48</v>
      </c>
      <c r="D45" s="6">
        <v>1050</v>
      </c>
      <c r="E45" s="6">
        <v>0</v>
      </c>
      <c r="F45" s="6">
        <v>1050</v>
      </c>
      <c r="G45" s="6">
        <v>0</v>
      </c>
      <c r="H45" s="6">
        <v>0</v>
      </c>
      <c r="I45" s="6">
        <f t="shared" si="0"/>
        <v>1050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f t="shared" si="0"/>
        <v>0</v>
      </c>
    </row>
    <row r="47" spans="2:9" s="9" customFormat="1" x14ac:dyDescent="0.2">
      <c r="B47" s="32" t="s">
        <v>50</v>
      </c>
      <c r="C47" s="33"/>
      <c r="D47" s="8">
        <v>1285619.33</v>
      </c>
      <c r="E47" s="8">
        <v>-632000</v>
      </c>
      <c r="F47" s="8">
        <v>653619.32999999996</v>
      </c>
      <c r="G47" s="8">
        <v>30495.82</v>
      </c>
      <c r="H47" s="8">
        <v>30495.82</v>
      </c>
      <c r="I47" s="8">
        <f t="shared" si="0"/>
        <v>623123.51</v>
      </c>
    </row>
    <row r="48" spans="2:9" x14ac:dyDescent="0.2">
      <c r="B48" s="2"/>
      <c r="C48" s="3" t="s">
        <v>51</v>
      </c>
      <c r="D48" s="6">
        <v>939644.33</v>
      </c>
      <c r="E48" s="6">
        <v>-612000</v>
      </c>
      <c r="F48" s="6">
        <v>327644.33</v>
      </c>
      <c r="G48" s="6">
        <v>30495.82</v>
      </c>
      <c r="H48" s="6">
        <v>30495.82</v>
      </c>
      <c r="I48" s="6">
        <f t="shared" si="0"/>
        <v>297148.51</v>
      </c>
    </row>
    <row r="49" spans="2:9" x14ac:dyDescent="0.2">
      <c r="B49" s="2"/>
      <c r="C49" s="3" t="s">
        <v>52</v>
      </c>
      <c r="D49" s="6">
        <v>11550</v>
      </c>
      <c r="E49" s="6">
        <v>-3000</v>
      </c>
      <c r="F49" s="6">
        <v>8550</v>
      </c>
      <c r="G49" s="6">
        <v>0</v>
      </c>
      <c r="H49" s="6">
        <v>0</v>
      </c>
      <c r="I49" s="6">
        <f t="shared" si="0"/>
        <v>8550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f t="shared" si="0"/>
        <v>0</v>
      </c>
    </row>
    <row r="51" spans="2:9" x14ac:dyDescent="0.2">
      <c r="B51" s="2"/>
      <c r="C51" s="3" t="s">
        <v>54</v>
      </c>
      <c r="D51" s="6">
        <v>235725</v>
      </c>
      <c r="E51" s="6">
        <v>-16000</v>
      </c>
      <c r="F51" s="6">
        <v>219725</v>
      </c>
      <c r="G51" s="6">
        <v>0</v>
      </c>
      <c r="H51" s="6">
        <v>0</v>
      </c>
      <c r="I51" s="6">
        <f t="shared" si="0"/>
        <v>219725</v>
      </c>
    </row>
    <row r="52" spans="2:9" x14ac:dyDescent="0.2">
      <c r="B52" s="2"/>
      <c r="C52" s="3" t="s">
        <v>55</v>
      </c>
      <c r="D52" s="6">
        <v>10500</v>
      </c>
      <c r="E52" s="6">
        <v>0</v>
      </c>
      <c r="F52" s="6">
        <v>10500</v>
      </c>
      <c r="G52" s="6">
        <v>0</v>
      </c>
      <c r="H52" s="6">
        <v>0</v>
      </c>
      <c r="I52" s="6">
        <f t="shared" si="0"/>
        <v>10500</v>
      </c>
    </row>
    <row r="53" spans="2:9" x14ac:dyDescent="0.2">
      <c r="B53" s="2"/>
      <c r="C53" s="3" t="s">
        <v>56</v>
      </c>
      <c r="D53" s="6">
        <v>88200</v>
      </c>
      <c r="E53" s="6">
        <v>-1000</v>
      </c>
      <c r="F53" s="6">
        <v>87200</v>
      </c>
      <c r="G53" s="6">
        <v>0</v>
      </c>
      <c r="H53" s="6">
        <v>0</v>
      </c>
      <c r="I53" s="6">
        <f t="shared" si="0"/>
        <v>87200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f t="shared" si="0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f t="shared" si="0"/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f t="shared" si="0"/>
        <v>0</v>
      </c>
    </row>
    <row r="57" spans="2:9" s="9" customFormat="1" x14ac:dyDescent="0.2">
      <c r="B57" s="32" t="s">
        <v>60</v>
      </c>
      <c r="C57" s="33"/>
      <c r="D57" s="8">
        <v>6516822.6100000003</v>
      </c>
      <c r="E57" s="8">
        <v>446451</v>
      </c>
      <c r="F57" s="8">
        <v>6963273.6100000003</v>
      </c>
      <c r="G57" s="8">
        <v>3821294.01</v>
      </c>
      <c r="H57" s="8">
        <v>3787886.01</v>
      </c>
      <c r="I57" s="8">
        <f t="shared" si="0"/>
        <v>3141979.6000000006</v>
      </c>
    </row>
    <row r="58" spans="2:9" x14ac:dyDescent="0.2">
      <c r="B58" s="2"/>
      <c r="C58" s="3" t="s">
        <v>61</v>
      </c>
      <c r="D58" s="6">
        <v>4897500</v>
      </c>
      <c r="E58" s="6">
        <v>1842251</v>
      </c>
      <c r="F58" s="6">
        <v>6739751</v>
      </c>
      <c r="G58" s="6">
        <v>3821294.01</v>
      </c>
      <c r="H58" s="6">
        <v>3787886.01</v>
      </c>
      <c r="I58" s="6">
        <f t="shared" si="0"/>
        <v>2918456.99</v>
      </c>
    </row>
    <row r="59" spans="2:9" x14ac:dyDescent="0.2">
      <c r="B59" s="2"/>
      <c r="C59" s="3" t="s">
        <v>62</v>
      </c>
      <c r="D59" s="6">
        <v>1619322.61</v>
      </c>
      <c r="E59" s="6">
        <v>-1395800</v>
      </c>
      <c r="F59" s="6">
        <v>223522.61</v>
      </c>
      <c r="G59" s="6">
        <v>0</v>
      </c>
      <c r="H59" s="6">
        <v>0</v>
      </c>
      <c r="I59" s="6">
        <f t="shared" si="0"/>
        <v>223522.61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f t="shared" si="0"/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6">
        <f t="shared" si="0"/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f t="shared" si="0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f t="shared" si="0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f t="shared" si="0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f t="shared" si="0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f t="shared" si="0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f t="shared" si="0"/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f t="shared" si="0"/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f t="shared" si="0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f t="shared" si="0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f t="shared" si="0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f t="shared" si="0"/>
        <v>0</v>
      </c>
    </row>
    <row r="73" spans="2:9" s="9" customFormat="1" x14ac:dyDescent="0.2">
      <c r="B73" s="32" t="s">
        <v>76</v>
      </c>
      <c r="C73" s="3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f t="shared" si="0"/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f t="shared" ref="I74:I80" si="1">F74-G74</f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f t="shared" si="1"/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f t="shared" si="1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f t="shared" si="1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f t="shared" si="1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f t="shared" si="1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f t="shared" si="1"/>
        <v>0</v>
      </c>
    </row>
    <row r="81" spans="2:9" ht="12.75" thickBot="1" x14ac:dyDescent="0.25">
      <c r="B81" s="34" t="s">
        <v>84</v>
      </c>
      <c r="C81" s="35"/>
      <c r="D81" s="7">
        <f>SUM(D57,D47,D37,D27,D17,D9)</f>
        <v>38496453.520000003</v>
      </c>
      <c r="E81" s="7">
        <f>SUM(E9,E17,E27,E37,E47,E57)</f>
        <v>139260.12999999989</v>
      </c>
      <c r="F81" s="7">
        <f>SUM(F9,F17,F27,F37,F47,F57)</f>
        <v>38635713.649999999</v>
      </c>
      <c r="G81" s="7">
        <f>SUM(G9,G17,G27,G37,G47,G57)</f>
        <v>25961588.609999999</v>
      </c>
      <c r="H81" s="7">
        <f>SUM(H9,H17,H27,H37,H47,H57)</f>
        <v>25592112.060000002</v>
      </c>
      <c r="I81" s="7">
        <f>F81-G81</f>
        <v>12674125.039999999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2017-06-13T16:34:09Z</cp:lastPrinted>
  <dcterms:created xsi:type="dcterms:W3CDTF">2015-10-07T18:40:37Z</dcterms:created>
  <dcterms:modified xsi:type="dcterms:W3CDTF">2017-11-09T15:56:39Z</dcterms:modified>
</cp:coreProperties>
</file>