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E CA" sheetId="1" r:id="rId1"/>
  </sheets>
  <definedNames>
    <definedName name="_xlnm.Print_Area" localSheetId="0">'EAE CA'!$B$2:$H$65</definedName>
  </definedNames>
  <calcPr calcId="162913"/>
</workbook>
</file>

<file path=xl/calcChain.xml><?xml version="1.0" encoding="utf-8"?>
<calcChain xmlns="http://schemas.openxmlformats.org/spreadsheetml/2006/main">
  <c r="H16" i="1" l="1"/>
  <c r="H20" i="1"/>
  <c r="H24" i="1"/>
  <c r="H28" i="1"/>
  <c r="H32" i="1"/>
  <c r="G34" i="1"/>
  <c r="F34" i="1"/>
  <c r="D34" i="1"/>
  <c r="C34" i="1"/>
  <c r="E33" i="1"/>
  <c r="H33" i="1" s="1"/>
  <c r="E32" i="1"/>
  <c r="E31" i="1"/>
  <c r="H31" i="1" s="1"/>
  <c r="E30" i="1"/>
  <c r="H30" i="1" s="1"/>
  <c r="E29" i="1"/>
  <c r="H29" i="1" s="1"/>
  <c r="E28" i="1"/>
  <c r="E27" i="1"/>
  <c r="H27" i="1" s="1"/>
  <c r="E26" i="1"/>
  <c r="H26" i="1" s="1"/>
  <c r="E25" i="1"/>
  <c r="H25" i="1" s="1"/>
  <c r="E24" i="1"/>
  <c r="E23" i="1"/>
  <c r="H23" i="1" s="1"/>
  <c r="E22" i="1"/>
  <c r="H22" i="1" s="1"/>
  <c r="E21" i="1"/>
  <c r="H21" i="1" s="1"/>
  <c r="E20" i="1"/>
  <c r="E19" i="1"/>
  <c r="H19" i="1" s="1"/>
  <c r="E18" i="1"/>
  <c r="H18" i="1" s="1"/>
  <c r="E17" i="1"/>
  <c r="H17" i="1" s="1"/>
  <c r="E16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34" i="1" l="1"/>
  <c r="H34" i="1" s="1"/>
</calcChain>
</file>

<file path=xl/sharedStrings.xml><?xml version="1.0" encoding="utf-8"?>
<sst xmlns="http://schemas.openxmlformats.org/spreadsheetml/2006/main" count="94" uniqueCount="45">
  <si>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</si>
  <si>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</si>
  <si>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</si>
  <si>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</si>
  <si>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</si>
  <si>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</si>
  <si>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</si>
  <si>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</si>
  <si>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</si>
  <si>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</si>
  <si>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</si>
  <si>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</si>
  <si>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</si>
  <si>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</si>
  <si>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</si>
  <si>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</si>
  <si>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</si>
  <si>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</si>
  <si>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</si>
  <si>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</si>
  <si>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</si>
  <si>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</si>
  <si>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</si>
  <si>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</si>
  <si>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</si>
  <si>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</si>
  <si>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</si>
  <si>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</si>
  <si>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</si>
  <si>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</si>
  <si>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</t>
  </si>
  <si>
    <t>CONTRALORIA MUNICIPAL</t>
  </si>
  <si>
    <t>SEGURIDAD PUBLICA</t>
  </si>
  <si>
    <t>ECOLOGIA</t>
  </si>
  <si>
    <t>OBRAS PUBLICAS</t>
  </si>
  <si>
    <t>SECRETARIA DEL AYUNTAMIENTO</t>
  </si>
  <si>
    <t>FOMENTO DEPORTIVO</t>
  </si>
  <si>
    <t>FOMENTO ECONOMICO</t>
  </si>
  <si>
    <t>DESARROLLO SOCIAL</t>
  </si>
  <si>
    <t>TESORERIA</t>
  </si>
  <si>
    <t>D.I.F. MUNICIPAL</t>
  </si>
  <si>
    <t>FORTALECIMIENTO</t>
  </si>
  <si>
    <t>FONDO DE INFRAESTRUCTURA</t>
  </si>
  <si>
    <t>PROTECION CIVIL MUNICIPAL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</si>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</sst>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7"/>
  <sheetViews>
    <sheetView showGridLines="0" tabSelected="1" zoomScale="90" zoomScaleNormal="90" workbookViewId="0">
      <selection activeCell="C9" sqref="C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28</v>
      </c>
    </row>
    <row r="2" spans="2:10" x14ac:dyDescent="0.2">
      <c r="B2" s="14" t="s">
        <v>44</v>
      </c>
      <c r="C2" s="15"/>
      <c r="D2" s="15"/>
      <c r="E2" s="15"/>
      <c r="F2" s="15"/>
      <c r="G2" s="15"/>
      <c r="H2" s="16"/>
    </row>
    <row r="3" spans="2:10" x14ac:dyDescent="0.2">
      <c r="B3" s="17" t="s">
        <v>0</v>
      </c>
      <c r="C3" s="18"/>
      <c r="D3" s="18"/>
      <c r="E3" s="18"/>
      <c r="F3" s="18"/>
      <c r="G3" s="18"/>
      <c r="H3" s="19"/>
    </row>
    <row r="4" spans="2:10" x14ac:dyDescent="0.2">
      <c r="B4" s="17" t="s">
        <v>1</v>
      </c>
      <c r="C4" s="18"/>
      <c r="D4" s="18"/>
      <c r="E4" s="18"/>
      <c r="F4" s="18"/>
      <c r="G4" s="18"/>
      <c r="H4" s="19"/>
    </row>
    <row r="5" spans="2:10" ht="12.75" thickBot="1" x14ac:dyDescent="0.25">
      <c r="B5" s="20" t="s">
        <v>29</v>
      </c>
      <c r="C5" s="21"/>
      <c r="D5" s="21"/>
      <c r="E5" s="21"/>
      <c r="F5" s="21"/>
      <c r="G5" s="21"/>
      <c r="H5" s="22"/>
    </row>
    <row r="6" spans="2:10" ht="12.75" thickBot="1" x14ac:dyDescent="0.25">
      <c r="B6" s="23" t="s">
        <v>2</v>
      </c>
      <c r="C6" s="26" t="s">
        <v>3</v>
      </c>
      <c r="D6" s="27"/>
      <c r="E6" s="27"/>
      <c r="F6" s="27"/>
      <c r="G6" s="28"/>
      <c r="H6" s="29" t="s">
        <v>4</v>
      </c>
    </row>
    <row r="7" spans="2:10" ht="24.75" thickBot="1" x14ac:dyDescent="0.25">
      <c r="B7" s="24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0"/>
    </row>
    <row r="8" spans="2:10" ht="12.75" thickBot="1" x14ac:dyDescent="0.25">
      <c r="B8" s="25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s="11" customFormat="1" x14ac:dyDescent="0.2">
      <c r="B9" s="31" t="s">
        <v>30</v>
      </c>
      <c r="C9" s="12">
        <v>6390807.5</v>
      </c>
      <c r="D9" s="13">
        <v>-1802089.75</v>
      </c>
      <c r="E9" s="13">
        <f t="shared" ref="E9:E34" si="0">SUM(C9:D9)</f>
        <v>4588717.75</v>
      </c>
      <c r="F9" s="13">
        <v>3944716.16</v>
      </c>
      <c r="G9" s="13">
        <v>3918089.72</v>
      </c>
      <c r="H9" s="13">
        <f>E9-F9</f>
        <v>644001.58999999985</v>
      </c>
    </row>
    <row r="10" spans="2:10" x14ac:dyDescent="0.2">
      <c r="B10" s="32" t="s">
        <v>30</v>
      </c>
      <c r="C10" s="4">
        <v>6390807.5</v>
      </c>
      <c r="D10" s="5">
        <v>-1802089.75</v>
      </c>
      <c r="E10" s="5">
        <f t="shared" si="0"/>
        <v>4588717.75</v>
      </c>
      <c r="F10" s="5">
        <v>3944716.16</v>
      </c>
      <c r="G10" s="5">
        <v>3918089.72</v>
      </c>
      <c r="H10" s="5">
        <f t="shared" ref="H10:H33" si="1">E10-F10</f>
        <v>644001.58999999985</v>
      </c>
    </row>
    <row r="11" spans="2:10" s="11" customFormat="1" x14ac:dyDescent="0.2">
      <c r="B11" s="31" t="s">
        <v>31</v>
      </c>
      <c r="C11" s="12">
        <v>485840</v>
      </c>
      <c r="D11" s="13">
        <v>39450</v>
      </c>
      <c r="E11" s="13">
        <f t="shared" si="0"/>
        <v>525290</v>
      </c>
      <c r="F11" s="13">
        <v>299829.01</v>
      </c>
      <c r="G11" s="13">
        <v>299829.01</v>
      </c>
      <c r="H11" s="13">
        <f t="shared" si="1"/>
        <v>225460.99</v>
      </c>
    </row>
    <row r="12" spans="2:10" x14ac:dyDescent="0.2">
      <c r="B12" s="32" t="s">
        <v>31</v>
      </c>
      <c r="C12" s="4">
        <v>485840</v>
      </c>
      <c r="D12" s="5">
        <v>39450</v>
      </c>
      <c r="E12" s="5">
        <f t="shared" si="0"/>
        <v>525290</v>
      </c>
      <c r="F12" s="5">
        <v>299829.01</v>
      </c>
      <c r="G12" s="5">
        <v>299829.01</v>
      </c>
      <c r="H12" s="5">
        <f t="shared" si="1"/>
        <v>225460.99</v>
      </c>
    </row>
    <row r="13" spans="2:10" s="11" customFormat="1" x14ac:dyDescent="0.2">
      <c r="B13" s="31" t="s">
        <v>32</v>
      </c>
      <c r="C13" s="12">
        <v>2818797.87</v>
      </c>
      <c r="D13" s="13">
        <v>697509.15</v>
      </c>
      <c r="E13" s="13">
        <f t="shared" si="0"/>
        <v>3516307.02</v>
      </c>
      <c r="F13" s="13">
        <v>2962913.22</v>
      </c>
      <c r="G13" s="13">
        <v>2914863.29</v>
      </c>
      <c r="H13" s="13">
        <f t="shared" si="1"/>
        <v>553393.79999999981</v>
      </c>
    </row>
    <row r="14" spans="2:10" x14ac:dyDescent="0.2">
      <c r="B14" s="32" t="s">
        <v>32</v>
      </c>
      <c r="C14" s="4">
        <v>2818797.87</v>
      </c>
      <c r="D14" s="5">
        <v>697509.15</v>
      </c>
      <c r="E14" s="5">
        <f t="shared" si="0"/>
        <v>3516307.02</v>
      </c>
      <c r="F14" s="5">
        <v>2962913.22</v>
      </c>
      <c r="G14" s="5">
        <v>2914863.29</v>
      </c>
      <c r="H14" s="5">
        <f t="shared" si="1"/>
        <v>553393.79999999981</v>
      </c>
    </row>
    <row r="15" spans="2:10" s="11" customFormat="1" x14ac:dyDescent="0.2">
      <c r="B15" s="31" t="s">
        <v>33</v>
      </c>
      <c r="C15" s="12">
        <v>2245425</v>
      </c>
      <c r="D15" s="13">
        <v>354260</v>
      </c>
      <c r="E15" s="13">
        <f t="shared" si="0"/>
        <v>2599685</v>
      </c>
      <c r="F15" s="13">
        <v>2250257.48</v>
      </c>
      <c r="G15" s="13">
        <v>2220233.02</v>
      </c>
      <c r="H15" s="13">
        <f t="shared" si="1"/>
        <v>349427.52</v>
      </c>
    </row>
    <row r="16" spans="2:10" x14ac:dyDescent="0.2">
      <c r="B16" s="32" t="s">
        <v>33</v>
      </c>
      <c r="C16" s="4">
        <v>2245425</v>
      </c>
      <c r="D16" s="5">
        <v>354260</v>
      </c>
      <c r="E16" s="5">
        <f t="shared" si="0"/>
        <v>2599685</v>
      </c>
      <c r="F16" s="5">
        <v>2250257.48</v>
      </c>
      <c r="G16" s="5">
        <v>2220233.02</v>
      </c>
      <c r="H16" s="5">
        <f t="shared" si="1"/>
        <v>349427.52</v>
      </c>
    </row>
    <row r="17" spans="2:8" s="11" customFormat="1" x14ac:dyDescent="0.2">
      <c r="B17" s="31" t="s">
        <v>34</v>
      </c>
      <c r="C17" s="12">
        <v>10095630</v>
      </c>
      <c r="D17" s="13">
        <v>1489261.82</v>
      </c>
      <c r="E17" s="13">
        <f t="shared" si="0"/>
        <v>11584891.82</v>
      </c>
      <c r="F17" s="13">
        <v>7823482.46</v>
      </c>
      <c r="G17" s="13">
        <v>7699784.9800000004</v>
      </c>
      <c r="H17" s="13">
        <f t="shared" si="1"/>
        <v>3761409.3600000003</v>
      </c>
    </row>
    <row r="18" spans="2:8" x14ac:dyDescent="0.2">
      <c r="B18" s="32" t="s">
        <v>34</v>
      </c>
      <c r="C18" s="4">
        <v>10095630</v>
      </c>
      <c r="D18" s="5">
        <v>1489261.82</v>
      </c>
      <c r="E18" s="5">
        <f t="shared" si="0"/>
        <v>11584891.82</v>
      </c>
      <c r="F18" s="5">
        <v>7823482.46</v>
      </c>
      <c r="G18" s="5">
        <v>7699784.9800000004</v>
      </c>
      <c r="H18" s="5">
        <f t="shared" si="1"/>
        <v>3761409.3600000003</v>
      </c>
    </row>
    <row r="19" spans="2:8" s="11" customFormat="1" x14ac:dyDescent="0.2">
      <c r="B19" s="31" t="s">
        <v>35</v>
      </c>
      <c r="C19" s="12">
        <v>5821245</v>
      </c>
      <c r="D19" s="13">
        <v>993178</v>
      </c>
      <c r="E19" s="13">
        <f t="shared" si="0"/>
        <v>6814423</v>
      </c>
      <c r="F19" s="13">
        <v>4255422.24</v>
      </c>
      <c r="G19" s="13">
        <v>4177746.79</v>
      </c>
      <c r="H19" s="13">
        <f t="shared" si="1"/>
        <v>2559000.7599999998</v>
      </c>
    </row>
    <row r="20" spans="2:8" x14ac:dyDescent="0.2">
      <c r="B20" s="32" t="s">
        <v>36</v>
      </c>
      <c r="C20" s="4">
        <v>382725</v>
      </c>
      <c r="D20" s="5">
        <v>112300</v>
      </c>
      <c r="E20" s="5">
        <f t="shared" si="0"/>
        <v>495025</v>
      </c>
      <c r="F20" s="5">
        <v>255576.36</v>
      </c>
      <c r="G20" s="5">
        <v>241545.96</v>
      </c>
      <c r="H20" s="5">
        <f t="shared" si="1"/>
        <v>239448.64</v>
      </c>
    </row>
    <row r="21" spans="2:8" x14ac:dyDescent="0.2">
      <c r="B21" s="32" t="s">
        <v>37</v>
      </c>
      <c r="C21" s="4">
        <v>104685</v>
      </c>
      <c r="D21" s="5">
        <v>5800</v>
      </c>
      <c r="E21" s="5">
        <f t="shared" si="0"/>
        <v>110485</v>
      </c>
      <c r="F21" s="5">
        <v>57093.45</v>
      </c>
      <c r="G21" s="5">
        <v>57093.45</v>
      </c>
      <c r="H21" s="5">
        <f t="shared" si="1"/>
        <v>53391.55</v>
      </c>
    </row>
    <row r="22" spans="2:8" x14ac:dyDescent="0.2">
      <c r="B22" s="32" t="s">
        <v>35</v>
      </c>
      <c r="C22" s="4">
        <v>5333835</v>
      </c>
      <c r="D22" s="5">
        <v>875078</v>
      </c>
      <c r="E22" s="5">
        <f t="shared" si="0"/>
        <v>6208913</v>
      </c>
      <c r="F22" s="5">
        <v>3942752.43</v>
      </c>
      <c r="G22" s="5">
        <v>3879107.38</v>
      </c>
      <c r="H22" s="5">
        <f t="shared" si="1"/>
        <v>2266160.5699999998</v>
      </c>
    </row>
    <row r="23" spans="2:8" s="11" customFormat="1" x14ac:dyDescent="0.2">
      <c r="B23" s="31" t="s">
        <v>38</v>
      </c>
      <c r="C23" s="12">
        <v>872235</v>
      </c>
      <c r="D23" s="13">
        <v>153805</v>
      </c>
      <c r="E23" s="13">
        <f t="shared" si="0"/>
        <v>1026040</v>
      </c>
      <c r="F23" s="13">
        <v>596056.07999999996</v>
      </c>
      <c r="G23" s="13">
        <v>593855.68000000005</v>
      </c>
      <c r="H23" s="13">
        <f t="shared" si="1"/>
        <v>429983.92000000004</v>
      </c>
    </row>
    <row r="24" spans="2:8" x14ac:dyDescent="0.2">
      <c r="B24" s="32" t="s">
        <v>38</v>
      </c>
      <c r="C24" s="4">
        <v>872235</v>
      </c>
      <c r="D24" s="5">
        <v>153805</v>
      </c>
      <c r="E24" s="5">
        <f t="shared" si="0"/>
        <v>1026040</v>
      </c>
      <c r="F24" s="5">
        <v>596056.07999999996</v>
      </c>
      <c r="G24" s="5">
        <v>593855.68000000005</v>
      </c>
      <c r="H24" s="5">
        <f t="shared" si="1"/>
        <v>429983.92000000004</v>
      </c>
    </row>
    <row r="25" spans="2:8" s="11" customFormat="1" x14ac:dyDescent="0.2">
      <c r="B25" s="31" t="s">
        <v>39</v>
      </c>
      <c r="C25" s="12">
        <v>3054725</v>
      </c>
      <c r="D25" s="13">
        <v>-257373.61</v>
      </c>
      <c r="E25" s="13">
        <f t="shared" si="0"/>
        <v>2797351.39</v>
      </c>
      <c r="F25" s="13">
        <v>1733568.72</v>
      </c>
      <c r="G25" s="13">
        <v>1679123.21</v>
      </c>
      <c r="H25" s="13">
        <f t="shared" si="1"/>
        <v>1063782.6700000002</v>
      </c>
    </row>
    <row r="26" spans="2:8" x14ac:dyDescent="0.2">
      <c r="B26" s="32" t="s">
        <v>39</v>
      </c>
      <c r="C26" s="4">
        <v>3054725</v>
      </c>
      <c r="D26" s="5">
        <v>-257373.61</v>
      </c>
      <c r="E26" s="5">
        <f t="shared" si="0"/>
        <v>2797351.39</v>
      </c>
      <c r="F26" s="5">
        <v>1733568.72</v>
      </c>
      <c r="G26" s="5">
        <v>1679123.21</v>
      </c>
      <c r="H26" s="5">
        <f t="shared" si="1"/>
        <v>1063782.6700000002</v>
      </c>
    </row>
    <row r="27" spans="2:8" s="11" customFormat="1" x14ac:dyDescent="0.2">
      <c r="B27" s="31" t="s">
        <v>40</v>
      </c>
      <c r="C27" s="12">
        <v>2289000</v>
      </c>
      <c r="D27" s="13">
        <v>180559.52</v>
      </c>
      <c r="E27" s="13">
        <f t="shared" si="0"/>
        <v>2469559.52</v>
      </c>
      <c r="F27" s="13">
        <v>1601108.07</v>
      </c>
      <c r="G27" s="13">
        <v>1594552.19</v>
      </c>
      <c r="H27" s="13">
        <f t="shared" si="1"/>
        <v>868451.45</v>
      </c>
    </row>
    <row r="28" spans="2:8" x14ac:dyDescent="0.2">
      <c r="B28" s="32" t="s">
        <v>40</v>
      </c>
      <c r="C28" s="4">
        <v>2289000</v>
      </c>
      <c r="D28" s="5">
        <v>180559.52</v>
      </c>
      <c r="E28" s="5">
        <f t="shared" si="0"/>
        <v>2469559.52</v>
      </c>
      <c r="F28" s="5">
        <v>1601108.07</v>
      </c>
      <c r="G28" s="5">
        <v>1594552.19</v>
      </c>
      <c r="H28" s="5">
        <f t="shared" si="1"/>
        <v>868451.45</v>
      </c>
    </row>
    <row r="29" spans="2:8" s="11" customFormat="1" x14ac:dyDescent="0.2">
      <c r="B29" s="31" t="s">
        <v>41</v>
      </c>
      <c r="C29" s="12">
        <v>3865198.15</v>
      </c>
      <c r="D29" s="13">
        <v>-1697000</v>
      </c>
      <c r="E29" s="13">
        <f t="shared" si="0"/>
        <v>2168198.15</v>
      </c>
      <c r="F29" s="13">
        <v>196232</v>
      </c>
      <c r="G29" s="13">
        <v>196232</v>
      </c>
      <c r="H29" s="13">
        <f t="shared" si="1"/>
        <v>1971966.15</v>
      </c>
    </row>
    <row r="30" spans="2:8" x14ac:dyDescent="0.2">
      <c r="B30" s="32" t="s">
        <v>42</v>
      </c>
      <c r="C30" s="4">
        <v>1964666.94</v>
      </c>
      <c r="D30" s="5">
        <v>-1566000</v>
      </c>
      <c r="E30" s="5">
        <f t="shared" si="0"/>
        <v>398666.93999999994</v>
      </c>
      <c r="F30" s="5">
        <v>0</v>
      </c>
      <c r="G30" s="5">
        <v>0</v>
      </c>
      <c r="H30" s="5">
        <f t="shared" si="1"/>
        <v>398666.93999999994</v>
      </c>
    </row>
    <row r="31" spans="2:8" x14ac:dyDescent="0.2">
      <c r="B31" s="32" t="s">
        <v>41</v>
      </c>
      <c r="C31" s="4">
        <v>1900531.21</v>
      </c>
      <c r="D31" s="5">
        <v>-131000</v>
      </c>
      <c r="E31" s="5">
        <f t="shared" si="0"/>
        <v>1769531.21</v>
      </c>
      <c r="F31" s="5">
        <v>196232</v>
      </c>
      <c r="G31" s="5">
        <v>196232</v>
      </c>
      <c r="H31" s="5">
        <f t="shared" si="1"/>
        <v>1573299.21</v>
      </c>
    </row>
    <row r="32" spans="2:8" s="11" customFormat="1" x14ac:dyDescent="0.2">
      <c r="B32" s="31" t="s">
        <v>43</v>
      </c>
      <c r="C32" s="12">
        <v>557550</v>
      </c>
      <c r="D32" s="13">
        <v>-12300</v>
      </c>
      <c r="E32" s="13">
        <f t="shared" si="0"/>
        <v>545250</v>
      </c>
      <c r="F32" s="13">
        <v>298003.17</v>
      </c>
      <c r="G32" s="13">
        <v>297802.17</v>
      </c>
      <c r="H32" s="13">
        <f t="shared" si="1"/>
        <v>247246.83000000002</v>
      </c>
    </row>
    <row r="33" spans="2:8" ht="12.75" thickBot="1" x14ac:dyDescent="0.25">
      <c r="B33" s="32" t="s">
        <v>43</v>
      </c>
      <c r="C33" s="4">
        <v>557550</v>
      </c>
      <c r="D33" s="5">
        <v>-12300</v>
      </c>
      <c r="E33" s="5">
        <f t="shared" si="0"/>
        <v>545250</v>
      </c>
      <c r="F33" s="5">
        <v>298003.17</v>
      </c>
      <c r="G33" s="5">
        <v>297802.17</v>
      </c>
      <c r="H33" s="5">
        <f t="shared" si="1"/>
        <v>247246.83000000002</v>
      </c>
    </row>
    <row r="34" spans="2:8" ht="12.75" thickBot="1" x14ac:dyDescent="0.25">
      <c r="B34" s="2" t="s">
        <v>12</v>
      </c>
      <c r="C34" s="6">
        <f>SUM(C9,C11,C13,C15,C17,C19,C23,C25,C27,C29,C32)</f>
        <v>38496453.520000003</v>
      </c>
      <c r="D34" s="7">
        <f>SUM(D9,D11,D13,D15,D17,D19,D23,D25,D27,D29,D32)</f>
        <v>139260.12999999989</v>
      </c>
      <c r="E34" s="7">
        <f t="shared" si="0"/>
        <v>38635713.650000006</v>
      </c>
      <c r="F34" s="7">
        <f>SUM(F9,F11,F13,F15,F17,F19,F23,F25,F27,F29,F32)</f>
        <v>25961588.609999999</v>
      </c>
      <c r="G34" s="7">
        <f>SUM(G9,G11,G13,G15,G17,G19,G23,G25,G27,G29,G32)</f>
        <v>25592112.060000006</v>
      </c>
      <c r="H34" s="7">
        <f>E34-F34</f>
        <v>12674125.040000007</v>
      </c>
    </row>
    <row r="36" spans="2:8" ht="12.75" hidden="1" thickBot="1" x14ac:dyDescent="0.25"/>
    <row r="37" spans="2:8" hidden="1" x14ac:dyDescent="0.2">
      <c r="B37" s="14" t="s">
        <v>44</v>
      </c>
      <c r="C37" s="15"/>
      <c r="D37" s="15"/>
      <c r="E37" s="15"/>
      <c r="F37" s="15"/>
      <c r="G37" s="15"/>
      <c r="H37" s="16"/>
    </row>
    <row r="38" spans="2:8" hidden="1" x14ac:dyDescent="0.2">
      <c r="B38" s="17" t="s">
        <v>0</v>
      </c>
      <c r="C38" s="18"/>
      <c r="D38" s="18"/>
      <c r="E38" s="18"/>
      <c r="F38" s="18"/>
      <c r="G38" s="18"/>
      <c r="H38" s="19"/>
    </row>
    <row r="39" spans="2:8" hidden="1" x14ac:dyDescent="0.2">
      <c r="B39" s="17" t="s">
        <v>1</v>
      </c>
      <c r="C39" s="18"/>
      <c r="D39" s="18"/>
      <c r="E39" s="18"/>
      <c r="F39" s="18"/>
      <c r="G39" s="18"/>
      <c r="H39" s="19"/>
    </row>
    <row r="40" spans="2:8" ht="12.75" hidden="1" thickBot="1" x14ac:dyDescent="0.25">
      <c r="B40" s="20" t="s">
        <v>29</v>
      </c>
      <c r="C40" s="21"/>
      <c r="D40" s="21"/>
      <c r="E40" s="21"/>
      <c r="F40" s="21"/>
      <c r="G40" s="21"/>
      <c r="H40" s="22"/>
    </row>
    <row r="41" spans="2:8" ht="12.75" hidden="1" thickBot="1" x14ac:dyDescent="0.25">
      <c r="B41" s="23" t="s">
        <v>2</v>
      </c>
      <c r="C41" s="26" t="s">
        <v>3</v>
      </c>
      <c r="D41" s="27"/>
      <c r="E41" s="27"/>
      <c r="F41" s="27"/>
      <c r="G41" s="28"/>
      <c r="H41" s="29" t="s">
        <v>4</v>
      </c>
    </row>
    <row r="42" spans="2:8" ht="24.75" hidden="1" thickBot="1" x14ac:dyDescent="0.25">
      <c r="B42" s="24"/>
      <c r="C42" s="9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30"/>
    </row>
    <row r="43" spans="2:8" ht="12.75" hidden="1" thickBot="1" x14ac:dyDescent="0.25">
      <c r="B43" s="25"/>
      <c r="C43" s="9" t="s">
        <v>24</v>
      </c>
      <c r="D43" s="10" t="s">
        <v>25</v>
      </c>
      <c r="E43" s="10" t="s">
        <v>10</v>
      </c>
      <c r="F43" s="10" t="s">
        <v>26</v>
      </c>
      <c r="G43" s="10" t="s">
        <v>27</v>
      </c>
      <c r="H43" s="10" t="s">
        <v>11</v>
      </c>
    </row>
    <row r="44" spans="2:8" ht="16.5" hidden="1" customHeight="1" x14ac:dyDescent="0.2">
      <c r="B44" s="3" t="s">
        <v>13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hidden="1" customHeight="1" x14ac:dyDescent="0.2">
      <c r="B45" s="3" t="s">
        <v>14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hidden="1" customHeight="1" x14ac:dyDescent="0.2">
      <c r="B46" s="3" t="s">
        <v>15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16.5" hidden="1" customHeight="1" thickBot="1" x14ac:dyDescent="0.25">
      <c r="B47" s="3" t="s">
        <v>16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2.75" hidden="1" thickBot="1" x14ac:dyDescent="0.25">
      <c r="B48" s="2" t="s">
        <v>12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2:8" hidden="1" x14ac:dyDescent="0.2"/>
    <row r="50" spans="2:8" ht="12.75" hidden="1" thickBot="1" x14ac:dyDescent="0.25"/>
    <row r="51" spans="2:8" hidden="1" x14ac:dyDescent="0.2">
      <c r="B51" s="14" t="s">
        <v>44</v>
      </c>
      <c r="C51" s="15"/>
      <c r="D51" s="15"/>
      <c r="E51" s="15"/>
      <c r="F51" s="15"/>
      <c r="G51" s="15"/>
      <c r="H51" s="16"/>
    </row>
    <row r="52" spans="2:8" hidden="1" x14ac:dyDescent="0.2">
      <c r="B52" s="17" t="s">
        <v>0</v>
      </c>
      <c r="C52" s="18"/>
      <c r="D52" s="18"/>
      <c r="E52" s="18"/>
      <c r="F52" s="18"/>
      <c r="G52" s="18"/>
      <c r="H52" s="19"/>
    </row>
    <row r="53" spans="2:8" hidden="1" x14ac:dyDescent="0.2">
      <c r="B53" s="17" t="s">
        <v>1</v>
      </c>
      <c r="C53" s="18"/>
      <c r="D53" s="18"/>
      <c r="E53" s="18"/>
      <c r="F53" s="18"/>
      <c r="G53" s="18"/>
      <c r="H53" s="19"/>
    </row>
    <row r="54" spans="2:8" ht="12.75" hidden="1" thickBot="1" x14ac:dyDescent="0.25">
      <c r="B54" s="20" t="s">
        <v>29</v>
      </c>
      <c r="C54" s="21"/>
      <c r="D54" s="21"/>
      <c r="E54" s="21"/>
      <c r="F54" s="21"/>
      <c r="G54" s="21"/>
      <c r="H54" s="22"/>
    </row>
    <row r="55" spans="2:8" ht="12.75" hidden="1" thickBot="1" x14ac:dyDescent="0.25">
      <c r="B55" s="23" t="s">
        <v>2</v>
      </c>
      <c r="C55" s="26" t="s">
        <v>3</v>
      </c>
      <c r="D55" s="27"/>
      <c r="E55" s="27"/>
      <c r="F55" s="27"/>
      <c r="G55" s="28"/>
      <c r="H55" s="29" t="s">
        <v>4</v>
      </c>
    </row>
    <row r="56" spans="2:8" ht="24.75" hidden="1" thickBot="1" x14ac:dyDescent="0.25">
      <c r="B56" s="24"/>
      <c r="C56" s="9" t="s">
        <v>5</v>
      </c>
      <c r="D56" s="10" t="s">
        <v>6</v>
      </c>
      <c r="E56" s="10" t="s">
        <v>7</v>
      </c>
      <c r="F56" s="10" t="s">
        <v>8</v>
      </c>
      <c r="G56" s="10" t="s">
        <v>9</v>
      </c>
      <c r="H56" s="30"/>
    </row>
    <row r="57" spans="2:8" ht="12.75" hidden="1" thickBot="1" x14ac:dyDescent="0.25">
      <c r="B57" s="25"/>
      <c r="C57" s="9" t="s">
        <v>24</v>
      </c>
      <c r="D57" s="10" t="s">
        <v>25</v>
      </c>
      <c r="E57" s="10" t="s">
        <v>10</v>
      </c>
      <c r="F57" s="10" t="s">
        <v>26</v>
      </c>
      <c r="G57" s="10" t="s">
        <v>27</v>
      </c>
      <c r="H57" s="10" t="s">
        <v>11</v>
      </c>
    </row>
    <row r="58" spans="2:8" ht="28.5" hidden="1" customHeight="1" x14ac:dyDescent="0.2">
      <c r="B58" s="3" t="s">
        <v>17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28.5" hidden="1" customHeight="1" x14ac:dyDescent="0.2">
      <c r="B59" s="3" t="s">
        <v>18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hidden="1" customHeight="1" x14ac:dyDescent="0.2">
      <c r="B60" s="3" t="s">
        <v>19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hidden="1" customHeight="1" x14ac:dyDescent="0.2">
      <c r="B61" s="3" t="s">
        <v>20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hidden="1" customHeight="1" x14ac:dyDescent="0.2">
      <c r="B62" s="3" t="s">
        <v>21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hidden="1" customHeight="1" x14ac:dyDescent="0.2">
      <c r="B63" s="3" t="s">
        <v>22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hidden="1" customHeight="1" thickBot="1" x14ac:dyDescent="0.25">
      <c r="B64" s="3" t="s">
        <v>23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12.75" hidden="1" thickBot="1" x14ac:dyDescent="0.25">
      <c r="B65" s="2" t="s">
        <v>12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2:8" hidden="1" x14ac:dyDescent="0.2"/>
    <row r="67" spans="2:8" hidden="1" x14ac:dyDescent="0.2"/>
  </sheetData>
  <mergeCells count="21">
    <mergeCell ref="B2:H2"/>
    <mergeCell ref="B3:H3"/>
    <mergeCell ref="B4:H4"/>
    <mergeCell ref="B5:H5"/>
    <mergeCell ref="B6:B8"/>
    <mergeCell ref="C6:G6"/>
    <mergeCell ref="H6:H7"/>
    <mergeCell ref="B37:H37"/>
    <mergeCell ref="B38:H38"/>
    <mergeCell ref="B39:H39"/>
    <mergeCell ref="B40:H40"/>
    <mergeCell ref="B41:B43"/>
    <mergeCell ref="C41:G41"/>
    <mergeCell ref="H41:H42"/>
    <mergeCell ref="B51:H51"/>
    <mergeCell ref="B52:H52"/>
    <mergeCell ref="B53:H53"/>
    <mergeCell ref="B54:H54"/>
    <mergeCell ref="B55:B57"/>
    <mergeCell ref="C55:G55"/>
    <mergeCell ref="H55:H5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3:G43 C57:G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2017-06-13T16:09:35Z</cp:lastPrinted>
  <dcterms:created xsi:type="dcterms:W3CDTF">2015-10-07T18:39:25Z</dcterms:created>
  <dcterms:modified xsi:type="dcterms:W3CDTF">2017-11-09T15:51:18Z</dcterms:modified>
</cp:coreProperties>
</file>