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7" i="1" l="1"/>
  <c r="E22" i="1"/>
  <c r="D28" i="1" l="1"/>
  <c r="D22" i="1"/>
  <c r="D23" i="1"/>
  <c r="D13" i="1"/>
  <c r="D29" i="1" l="1"/>
  <c r="D15" i="1" l="1"/>
  <c r="E28" i="1" l="1"/>
  <c r="E29" i="1" s="1"/>
  <c r="E23" i="1"/>
</calcChain>
</file>

<file path=xl/sharedStrings.xml><?xml version="1.0" encoding="utf-8"?>
<sst xmlns="http://schemas.openxmlformats.org/spreadsheetml/2006/main" count="44" uniqueCount="36">
  <si>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</si>
  <si>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</si>
  <si>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</si>
  <si>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</si>
  <si>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</si>
  <si>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</si>
  <si>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</si>
  <si>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</si>
  <si>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</si>
  <si>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</si>
  <si>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</si>
  <si>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</si>
  <si>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</si>
  <si>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</si>
  <si>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</si>
  <si>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</si>
  <si>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</si>
  <si>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</si>
  <si>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</si>
  <si>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</si>
  <si>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</si>
  <si>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</si>
  <si>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</si>
  <si>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</si>
  <si>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</si>
  <si>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</si>
  <si>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</si>
  <si>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</si>
  <si>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</si>
  <si>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(-)Amortización  (Primer Trimestre 2017)</t>
  </si>
  <si>
    <t>Al 31 de Diciembre 2016</t>
  </si>
  <si>
    <t>Deuda Pública Bruta Total al 31 de diciembre del Año 2016</t>
  </si>
  <si>
    <t>Tercer Trimestre 2017</t>
  </si>
  <si>
    <t>(-)Amortización  (Segundo Trimestre 2017)</t>
  </si>
  <si>
    <t>Al Tercer  Trimestre del 2017</t>
  </si>
  <si>
    <t>(-)Amortización  (Tercer Trimestre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</si>
</sst>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8" fontId="0" fillId="0" borderId="10" xfId="5" applyNumberFormat="1" applyFont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90" zoomScaleNormal="90" workbookViewId="0">
      <selection activeCell="E16" sqref="E16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x14ac:dyDescent="0.25">
      <c r="A2" s="35" t="s">
        <v>28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5">
      <c r="A3" s="31" t="s">
        <v>34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ht="39.6" customHeight="1" x14ac:dyDescent="0.25">
      <c r="A4" s="38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2"/>
      <c r="H4" s="2"/>
      <c r="I4" s="38" t="s">
        <v>6</v>
      </c>
      <c r="J4" s="38"/>
    </row>
    <row r="5" spans="1:10" ht="29.45" customHeight="1" x14ac:dyDescent="0.25">
      <c r="A5" s="39"/>
      <c r="B5" s="39"/>
      <c r="C5" s="39"/>
      <c r="D5" s="39"/>
      <c r="E5" s="39"/>
      <c r="F5" s="39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22</v>
      </c>
      <c r="B6" s="4" t="s">
        <v>23</v>
      </c>
      <c r="C6" s="4" t="s">
        <v>20</v>
      </c>
      <c r="D6" s="4" t="s">
        <v>24</v>
      </c>
      <c r="E6" s="4" t="s">
        <v>26</v>
      </c>
      <c r="F6" s="8">
        <v>9751055.8100000005</v>
      </c>
      <c r="G6" s="4" t="s">
        <v>19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22</v>
      </c>
      <c r="B7" s="4" t="s">
        <v>23</v>
      </c>
      <c r="C7" s="4" t="s">
        <v>21</v>
      </c>
      <c r="D7" s="4" t="s">
        <v>24</v>
      </c>
      <c r="E7" s="4" t="s">
        <v>25</v>
      </c>
      <c r="F7" s="8">
        <v>5317106.1399999997</v>
      </c>
      <c r="G7" s="4" t="s">
        <v>19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9"/>
      <c r="B10" s="19"/>
      <c r="C10" s="19"/>
      <c r="D10" s="5" t="s">
        <v>11</v>
      </c>
    </row>
    <row r="11" spans="1:10" ht="30" customHeight="1" x14ac:dyDescent="0.25">
      <c r="A11" s="22" t="s">
        <v>31</v>
      </c>
      <c r="B11" s="23"/>
      <c r="C11" s="24"/>
      <c r="D11" s="6">
        <v>11405214.949999999</v>
      </c>
    </row>
    <row r="12" spans="1:10" x14ac:dyDescent="0.25">
      <c r="A12" s="34" t="s">
        <v>29</v>
      </c>
      <c r="B12" s="34"/>
      <c r="C12" s="34"/>
      <c r="D12" s="6">
        <v>348422.28</v>
      </c>
    </row>
    <row r="13" spans="1:10" x14ac:dyDescent="0.25">
      <c r="A13" s="22" t="s">
        <v>12</v>
      </c>
      <c r="B13" s="23"/>
      <c r="C13" s="24"/>
      <c r="D13" s="6">
        <f>D11-D12</f>
        <v>11056792.67</v>
      </c>
    </row>
    <row r="14" spans="1:10" x14ac:dyDescent="0.25">
      <c r="A14" s="25" t="s">
        <v>33</v>
      </c>
      <c r="B14" s="26"/>
      <c r="C14" s="27"/>
      <c r="D14" s="13">
        <v>439553.42</v>
      </c>
    </row>
    <row r="15" spans="1:10" x14ac:dyDescent="0.25">
      <c r="A15" s="22" t="s">
        <v>13</v>
      </c>
      <c r="B15" s="23"/>
      <c r="C15" s="24"/>
      <c r="D15" s="6">
        <f>D13-D14</f>
        <v>10617239.25</v>
      </c>
    </row>
    <row r="16" spans="1:10" x14ac:dyDescent="0.25">
      <c r="A16" s="25" t="s">
        <v>35</v>
      </c>
      <c r="B16" s="26"/>
      <c r="C16" s="27"/>
      <c r="D16" s="13">
        <v>439553.64</v>
      </c>
    </row>
    <row r="17" spans="1:6" ht="15" customHeight="1" x14ac:dyDescent="0.25">
      <c r="A17" s="22" t="s">
        <v>13</v>
      </c>
      <c r="B17" s="23"/>
      <c r="C17" s="24"/>
      <c r="D17" s="6">
        <f>D15-D16</f>
        <v>10177685.609999999</v>
      </c>
    </row>
    <row r="18" spans="1:6" ht="14.45" customHeight="1" x14ac:dyDescent="0.25"/>
    <row r="19" spans="1:6" x14ac:dyDescent="0.25">
      <c r="A19" s="28"/>
      <c r="B19" s="29"/>
      <c r="C19" s="30"/>
      <c r="D19" s="20" t="s">
        <v>30</v>
      </c>
      <c r="E19" s="14" t="s">
        <v>32</v>
      </c>
    </row>
    <row r="20" spans="1:6" x14ac:dyDescent="0.25">
      <c r="A20" s="31"/>
      <c r="B20" s="32"/>
      <c r="C20" s="33"/>
      <c r="D20" s="21"/>
      <c r="E20" s="14"/>
    </row>
    <row r="21" spans="1:6" x14ac:dyDescent="0.25">
      <c r="A21" s="15" t="s">
        <v>14</v>
      </c>
      <c r="B21" s="16"/>
      <c r="C21" s="17"/>
      <c r="D21" s="6">
        <v>526676773975</v>
      </c>
      <c r="E21" s="6">
        <v>526676773975</v>
      </c>
    </row>
    <row r="22" spans="1:6" x14ac:dyDescent="0.25">
      <c r="A22" s="18" t="s">
        <v>15</v>
      </c>
      <c r="B22" s="18"/>
      <c r="C22" s="18"/>
      <c r="D22" s="6">
        <f>D11</f>
        <v>11405214.949999999</v>
      </c>
      <c r="E22" s="6">
        <f>D17</f>
        <v>10177685.609999999</v>
      </c>
    </row>
    <row r="23" spans="1:6" x14ac:dyDescent="0.25">
      <c r="A23" s="18" t="s">
        <v>16</v>
      </c>
      <c r="B23" s="18"/>
      <c r="C23" s="18"/>
      <c r="D23" s="7">
        <f>D22/D21</f>
        <v>2.1655055839886678E-5</v>
      </c>
      <c r="E23" s="7">
        <f>E22/E21</f>
        <v>1.9324348657309709E-5</v>
      </c>
    </row>
    <row r="25" spans="1:6" ht="15" customHeight="1" x14ac:dyDescent="0.25">
      <c r="A25" s="19"/>
      <c r="B25" s="19"/>
      <c r="C25" s="19"/>
      <c r="D25" s="20" t="s">
        <v>30</v>
      </c>
      <c r="E25" s="14" t="s">
        <v>32</v>
      </c>
    </row>
    <row r="26" spans="1:6" x14ac:dyDescent="0.25">
      <c r="A26" s="19"/>
      <c r="B26" s="19"/>
      <c r="C26" s="19"/>
      <c r="D26" s="21"/>
      <c r="E26" s="14"/>
    </row>
    <row r="27" spans="1:6" x14ac:dyDescent="0.25">
      <c r="A27" s="15" t="s">
        <v>17</v>
      </c>
      <c r="B27" s="16"/>
      <c r="C27" s="17"/>
      <c r="D27" s="6">
        <v>123605463.62</v>
      </c>
      <c r="E27" s="10">
        <v>32946965.120000001</v>
      </c>
      <c r="F27" s="12"/>
    </row>
    <row r="28" spans="1:6" x14ac:dyDescent="0.25">
      <c r="A28" s="18" t="s">
        <v>18</v>
      </c>
      <c r="B28" s="18"/>
      <c r="C28" s="18"/>
      <c r="D28" s="6">
        <f>D11</f>
        <v>11405214.949999999</v>
      </c>
      <c r="E28" s="10">
        <f>D15</f>
        <v>10617239.25</v>
      </c>
    </row>
    <row r="29" spans="1:6" x14ac:dyDescent="0.25">
      <c r="A29" s="18" t="s">
        <v>16</v>
      </c>
      <c r="B29" s="18"/>
      <c r="C29" s="18"/>
      <c r="D29" s="11">
        <f>D28/D27</f>
        <v>9.2271123103935163E-2</v>
      </c>
      <c r="E29" s="11">
        <f>E28/E27</f>
        <v>0.32225242025569606</v>
      </c>
    </row>
  </sheetData>
  <mergeCells count="30"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3:C13"/>
    <mergeCell ref="A14:C14"/>
    <mergeCell ref="A29:C29"/>
    <mergeCell ref="A19:C20"/>
    <mergeCell ref="D19:D20"/>
    <mergeCell ref="A27:C27"/>
    <mergeCell ref="A28:C28"/>
    <mergeCell ref="A15:C15"/>
    <mergeCell ref="A16:C16"/>
    <mergeCell ref="A17:C17"/>
    <mergeCell ref="E19:E20"/>
    <mergeCell ref="A21:C21"/>
    <mergeCell ref="A22:C22"/>
    <mergeCell ref="A23:C23"/>
    <mergeCell ref="A25:C26"/>
    <mergeCell ref="D25:D26"/>
    <mergeCell ref="E25:E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2017-11-01T15:38:57Z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