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6930"/>
  </bookViews>
  <sheets>
    <sheet name="EAE CA" sheetId="1" r:id="rId1"/>
  </sheets>
  <definedNames>
    <definedName name="_xlnm.Print_Area" localSheetId="0">'EAE CA'!$B$2:$H$80</definedName>
  </definedNames>
  <calcPr calcId="145621"/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9" i="1"/>
  <c r="D49" i="1" l="1"/>
  <c r="C49" i="1"/>
  <c r="J49" i="1" s="1"/>
  <c r="E49" i="1" l="1"/>
</calcChain>
</file>

<file path=xl/sharedStrings.xml><?xml version="1.0" encoding="utf-8"?>
<sst xmlns="http://schemas.openxmlformats.org/spreadsheetml/2006/main" count="109" uniqueCount="61">
  <si>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</si>
  <si>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</si>
  <si>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</si>
  <si>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</si>
  <si>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</si>
  <si>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</si>
  <si>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</si>
  <si>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</si>
  <si>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</si>
  <si>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</si>
  <si>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</si>
  <si>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</si>
  <si>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</si>
  <si>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</si>
  <si>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</si>
  <si>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</si>
  <si>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</si>
  <si>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</si>
  <si>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</si>
  <si>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</si>
  <si>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</si>
  <si>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</si>
  <si>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</si>
  <si>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</si>
  <si>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</si>
  <si>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</si>
  <si>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</si>
  <si>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</si>
  <si>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t>ASEC_EAEPECA_2doTRIM_P1</t>
  </si>
  <si>
    <t xml:space="preserve">Municipio De San Juan De Sabinas </t>
  </si>
  <si>
    <t xml:space="preserve">PRESIDENCIA </t>
  </si>
  <si>
    <t xml:space="preserve">Presidencia </t>
  </si>
  <si>
    <t>CABILDO</t>
  </si>
  <si>
    <t>CUERPO EDILICO</t>
  </si>
  <si>
    <t xml:space="preserve">SECRETARIA  DE PARTICIPACION CIUDADANA </t>
  </si>
  <si>
    <t xml:space="preserve">SECRETARIA DE PARTICIPACION CIUDADANA </t>
  </si>
  <si>
    <t>SECRETARIA DEL AYUNTAMIENTO</t>
  </si>
  <si>
    <t xml:space="preserve">RELACIONES EXTERIORES </t>
  </si>
  <si>
    <t xml:space="preserve">TESORERIA </t>
  </si>
  <si>
    <t>DIRECCION TECNICA  Y PLANEACION</t>
  </si>
  <si>
    <t>DIRECCION DE DESARROLLO ECONOMICO</t>
  </si>
  <si>
    <t xml:space="preserve">DIRECCION DE SERVICIOS PUBLICOS </t>
  </si>
  <si>
    <t>DIRECCION DE PREVENCION Y SEGURIDAD</t>
  </si>
  <si>
    <t xml:space="preserve">BOMBEROS </t>
  </si>
  <si>
    <t xml:space="preserve">DIRECCION DE PREVENCION Y SEGURIDAD CIUDADANA </t>
  </si>
  <si>
    <t>PROTECCION CIVIL MUNICIPAL</t>
  </si>
  <si>
    <t>VIALIDAD Y TRANSITO</t>
  </si>
  <si>
    <t>DIRECCION DE COMUNICACIÓN SOCIAL</t>
  </si>
  <si>
    <t>DIRECCION DE DESARROLLO HUMANO</t>
  </si>
  <si>
    <t>COORDINACIÓN DE CULTURA (BIBLIOTECA  Y MUSEO)</t>
  </si>
  <si>
    <t xml:space="preserve">COORDINACION DEPORTIVA </t>
  </si>
  <si>
    <t xml:space="preserve">COORDINCAION INSTANCIA DE LA MUJER </t>
  </si>
  <si>
    <t xml:space="preserve">DIRECCION DE DESARROLLO HUMANO </t>
  </si>
  <si>
    <t>DIRECCION DE MEDIO AMBIENTE MUNICIPAL</t>
  </si>
  <si>
    <t>DIRECCION DE DESARROLLO RURAL MUNICIPAL</t>
  </si>
  <si>
    <t>DIRECCION DE URBANISMO  Y ORDENAMIENTO</t>
  </si>
  <si>
    <t>COORDINACION DE CATASTRO</t>
  </si>
  <si>
    <t>DIRECCION DE URBANISMO  Y ORDENAMIENTO TERRITORIAL</t>
  </si>
  <si>
    <t>DIF MUNICIPAL</t>
  </si>
  <si>
    <t>CONTRALORIA  MUNICIPAL</t>
  </si>
  <si>
    <t>Del 01 de enero 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</si>
</sst>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justify" vertical="center"/>
    </xf>
    <xf numFmtId="4" fontId="2" fillId="4" borderId="13" xfId="0" applyNumberFormat="1" applyFont="1" applyFill="1" applyBorder="1" applyAlignment="1">
      <alignment horizontal="right" vertical="center" wrapText="1"/>
    </xf>
    <xf numFmtId="4" fontId="2" fillId="4" borderId="17" xfId="0" applyNumberFormat="1" applyFont="1" applyFill="1" applyBorder="1" applyAlignment="1">
      <alignment horizontal="right" vertical="center" wrapText="1"/>
    </xf>
    <xf numFmtId="0" fontId="3" fillId="4" borderId="19" xfId="0" applyFont="1" applyFill="1" applyBorder="1" applyAlignment="1">
      <alignment horizontal="justify" vertical="center"/>
    </xf>
    <xf numFmtId="0" fontId="2" fillId="4" borderId="19" xfId="0" applyFont="1" applyFill="1" applyBorder="1" applyAlignment="1">
      <alignment horizontal="justify" vertical="center"/>
    </xf>
    <xf numFmtId="4" fontId="1" fillId="0" borderId="0" xfId="0" applyNumberFormat="1" applyFont="1"/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80"/>
  <sheetViews>
    <sheetView showGridLines="0" tabSelected="1" zoomScaleNormal="100" workbookViewId="0">
      <selection activeCell="J41" sqref="J41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3">
      <c r="J1" s="9" t="s">
        <v>28</v>
      </c>
    </row>
    <row r="2" spans="2:10" x14ac:dyDescent="0.2">
      <c r="B2" s="18" t="s">
        <v>29</v>
      </c>
      <c r="C2" s="19"/>
      <c r="D2" s="19"/>
      <c r="E2" s="19"/>
      <c r="F2" s="19"/>
      <c r="G2" s="19"/>
      <c r="H2" s="20"/>
    </row>
    <row r="3" spans="2:10" x14ac:dyDescent="0.2">
      <c r="B3" s="21" t="s">
        <v>0</v>
      </c>
      <c r="C3" s="22"/>
      <c r="D3" s="22"/>
      <c r="E3" s="22"/>
      <c r="F3" s="22"/>
      <c r="G3" s="22"/>
      <c r="H3" s="23"/>
    </row>
    <row r="4" spans="2:10" x14ac:dyDescent="0.2">
      <c r="B4" s="21" t="s">
        <v>1</v>
      </c>
      <c r="C4" s="22"/>
      <c r="D4" s="22"/>
      <c r="E4" s="22"/>
      <c r="F4" s="22"/>
      <c r="G4" s="22"/>
      <c r="H4" s="23"/>
    </row>
    <row r="5" spans="2:10" ht="12.75" thickBot="1" x14ac:dyDescent="0.25">
      <c r="B5" s="24" t="s">
        <v>60</v>
      </c>
      <c r="C5" s="25"/>
      <c r="D5" s="25"/>
      <c r="E5" s="25"/>
      <c r="F5" s="25"/>
      <c r="G5" s="25"/>
      <c r="H5" s="26"/>
    </row>
    <row r="6" spans="2:10" ht="12.75" thickBot="1" x14ac:dyDescent="0.25">
      <c r="B6" s="27" t="s">
        <v>2</v>
      </c>
      <c r="C6" s="30" t="s">
        <v>3</v>
      </c>
      <c r="D6" s="31"/>
      <c r="E6" s="31"/>
      <c r="F6" s="31"/>
      <c r="G6" s="32"/>
      <c r="H6" s="33" t="s">
        <v>4</v>
      </c>
    </row>
    <row r="7" spans="2:10" ht="24.75" thickBot="1" x14ac:dyDescent="0.25">
      <c r="B7" s="28"/>
      <c r="C7" s="10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34"/>
    </row>
    <row r="8" spans="2:10" ht="12.75" thickBot="1" x14ac:dyDescent="0.25">
      <c r="B8" s="29"/>
      <c r="C8" s="10" t="s">
        <v>24</v>
      </c>
      <c r="D8" s="11" t="s">
        <v>25</v>
      </c>
      <c r="E8" s="11" t="s">
        <v>10</v>
      </c>
      <c r="F8" s="11" t="s">
        <v>26</v>
      </c>
      <c r="G8" s="11" t="s">
        <v>27</v>
      </c>
      <c r="H8" s="11" t="s">
        <v>11</v>
      </c>
    </row>
    <row r="9" spans="2:10" x14ac:dyDescent="0.2">
      <c r="B9" s="12" t="s">
        <v>30</v>
      </c>
      <c r="C9" s="13">
        <v>9336434.4499999993</v>
      </c>
      <c r="D9" s="14">
        <v>-765625.45</v>
      </c>
      <c r="E9" s="14">
        <f>C9+D9</f>
        <v>8570809</v>
      </c>
      <c r="F9" s="14">
        <v>1669937.07</v>
      </c>
      <c r="G9" s="14">
        <v>1603373.58</v>
      </c>
      <c r="H9" s="14">
        <f>E9-F9</f>
        <v>6900871.9299999997</v>
      </c>
    </row>
    <row r="10" spans="2:10" x14ac:dyDescent="0.2">
      <c r="B10" s="15" t="s">
        <v>31</v>
      </c>
      <c r="C10" s="6">
        <v>9336434.4499999993</v>
      </c>
      <c r="D10" s="6">
        <v>-765625.45</v>
      </c>
      <c r="E10" s="14">
        <f t="shared" ref="E10:E48" si="0">C10+D10</f>
        <v>8570809</v>
      </c>
      <c r="F10" s="6">
        <v>1669937.07</v>
      </c>
      <c r="G10" s="6">
        <v>1603373.58</v>
      </c>
      <c r="H10" s="14">
        <f t="shared" ref="H10:H49" si="1">E10-F10</f>
        <v>6900871.9299999997</v>
      </c>
    </row>
    <row r="11" spans="2:10" x14ac:dyDescent="0.2">
      <c r="B11" s="16" t="s">
        <v>32</v>
      </c>
      <c r="C11" s="14">
        <v>5581567.3600000003</v>
      </c>
      <c r="D11" s="14">
        <v>86209.97</v>
      </c>
      <c r="E11" s="14">
        <f t="shared" si="0"/>
        <v>5667777.3300000001</v>
      </c>
      <c r="F11" s="14">
        <v>1471503.81</v>
      </c>
      <c r="G11" s="14">
        <v>1461222.89</v>
      </c>
      <c r="H11" s="14">
        <f t="shared" si="1"/>
        <v>4196273.5199999996</v>
      </c>
    </row>
    <row r="12" spans="2:10" x14ac:dyDescent="0.2">
      <c r="B12" s="15" t="s">
        <v>33</v>
      </c>
      <c r="C12" s="6">
        <v>5581567.3600000003</v>
      </c>
      <c r="D12" s="6">
        <v>86209.97</v>
      </c>
      <c r="E12" s="14">
        <f t="shared" si="0"/>
        <v>5667777.3300000001</v>
      </c>
      <c r="F12" s="6">
        <v>1471503.81</v>
      </c>
      <c r="G12" s="6">
        <v>1461222.89</v>
      </c>
      <c r="H12" s="14">
        <f t="shared" si="1"/>
        <v>4196273.5199999996</v>
      </c>
    </row>
    <row r="13" spans="2:10" x14ac:dyDescent="0.2">
      <c r="B13" s="12" t="s">
        <v>34</v>
      </c>
      <c r="C13" s="13">
        <v>616158.94999999995</v>
      </c>
      <c r="D13" s="14">
        <v>14571</v>
      </c>
      <c r="E13" s="14">
        <f t="shared" si="0"/>
        <v>630729.94999999995</v>
      </c>
      <c r="F13" s="14">
        <v>100646</v>
      </c>
      <c r="G13" s="14">
        <v>100240</v>
      </c>
      <c r="H13" s="14">
        <f t="shared" si="1"/>
        <v>530083.94999999995</v>
      </c>
    </row>
    <row r="14" spans="2:10" x14ac:dyDescent="0.2">
      <c r="B14" s="2" t="s">
        <v>35</v>
      </c>
      <c r="C14" s="5">
        <v>616158.94999999995</v>
      </c>
      <c r="D14" s="6">
        <v>14571</v>
      </c>
      <c r="E14" s="14">
        <f t="shared" si="0"/>
        <v>630729.94999999995</v>
      </c>
      <c r="F14" s="6">
        <v>100646</v>
      </c>
      <c r="G14" s="6">
        <v>100240</v>
      </c>
      <c r="H14" s="14">
        <f t="shared" si="1"/>
        <v>530083.94999999995</v>
      </c>
    </row>
    <row r="15" spans="2:10" x14ac:dyDescent="0.2">
      <c r="B15" s="12" t="s">
        <v>36</v>
      </c>
      <c r="C15" s="13">
        <v>2666451.48</v>
      </c>
      <c r="D15" s="14">
        <v>527807.51</v>
      </c>
      <c r="E15" s="14">
        <f t="shared" si="0"/>
        <v>3194258.99</v>
      </c>
      <c r="F15" s="14">
        <v>836577.59</v>
      </c>
      <c r="G15" s="14">
        <v>833480.28</v>
      </c>
      <c r="H15" s="14">
        <f t="shared" si="1"/>
        <v>2357681.4000000004</v>
      </c>
    </row>
    <row r="16" spans="2:10" ht="27.75" customHeight="1" x14ac:dyDescent="0.2">
      <c r="B16" s="2" t="s">
        <v>37</v>
      </c>
      <c r="C16" s="5">
        <v>1034579.85</v>
      </c>
      <c r="D16" s="6">
        <v>494213.52</v>
      </c>
      <c r="E16" s="14">
        <f t="shared" si="0"/>
        <v>1528793.37</v>
      </c>
      <c r="F16" s="6">
        <v>352291.7</v>
      </c>
      <c r="G16" s="6">
        <v>350105.1</v>
      </c>
      <c r="H16" s="14">
        <f t="shared" si="1"/>
        <v>1176501.6700000002</v>
      </c>
    </row>
    <row r="17" spans="2:8" ht="27.75" customHeight="1" x14ac:dyDescent="0.2">
      <c r="B17" s="2" t="s">
        <v>36</v>
      </c>
      <c r="C17" s="5">
        <v>1631871.63</v>
      </c>
      <c r="D17" s="6">
        <v>33593.99</v>
      </c>
      <c r="E17" s="14">
        <f t="shared" si="0"/>
        <v>1665465.6199999999</v>
      </c>
      <c r="F17" s="6">
        <v>484285.89</v>
      </c>
      <c r="G17" s="6">
        <v>483375.18</v>
      </c>
      <c r="H17" s="14">
        <f t="shared" si="1"/>
        <v>1181179.73</v>
      </c>
    </row>
    <row r="18" spans="2:8" ht="27.75" customHeight="1" x14ac:dyDescent="0.2">
      <c r="B18" s="12" t="s">
        <v>38</v>
      </c>
      <c r="C18" s="13">
        <v>36294340.509999998</v>
      </c>
      <c r="D18" s="14">
        <v>7248034.8399999999</v>
      </c>
      <c r="E18" s="14">
        <f t="shared" si="0"/>
        <v>43542375.349999994</v>
      </c>
      <c r="F18" s="14">
        <v>9058838.1899999995</v>
      </c>
      <c r="G18" s="14">
        <v>8970258.2200000007</v>
      </c>
      <c r="H18" s="14">
        <f t="shared" si="1"/>
        <v>34483537.159999996</v>
      </c>
    </row>
    <row r="19" spans="2:8" ht="27.75" customHeight="1" x14ac:dyDescent="0.2">
      <c r="B19" s="2" t="s">
        <v>38</v>
      </c>
      <c r="C19" s="5">
        <v>36294340.509999998</v>
      </c>
      <c r="D19" s="6">
        <v>7248034.8399999999</v>
      </c>
      <c r="E19" s="14">
        <f t="shared" si="0"/>
        <v>43542375.349999994</v>
      </c>
      <c r="F19" s="6">
        <v>9058838.1899999995</v>
      </c>
      <c r="G19" s="6">
        <v>8970258.2200000007</v>
      </c>
      <c r="H19" s="14">
        <f t="shared" si="1"/>
        <v>34483537.159999996</v>
      </c>
    </row>
    <row r="20" spans="2:8" ht="27.75" customHeight="1" x14ac:dyDescent="0.2">
      <c r="B20" s="12" t="s">
        <v>39</v>
      </c>
      <c r="C20" s="13">
        <v>418810.87</v>
      </c>
      <c r="D20" s="14">
        <v>17884.439999999999</v>
      </c>
      <c r="E20" s="14">
        <f t="shared" si="0"/>
        <v>436695.31</v>
      </c>
      <c r="F20" s="14">
        <v>128674.35</v>
      </c>
      <c r="G20" s="14">
        <v>128353.95</v>
      </c>
      <c r="H20" s="14">
        <f t="shared" si="1"/>
        <v>308020.95999999996</v>
      </c>
    </row>
    <row r="21" spans="2:8" x14ac:dyDescent="0.2">
      <c r="B21" s="2" t="s">
        <v>39</v>
      </c>
      <c r="C21" s="5">
        <v>418810.87</v>
      </c>
      <c r="D21" s="6">
        <v>17884.439999999999</v>
      </c>
      <c r="E21" s="14">
        <f t="shared" si="0"/>
        <v>436695.31</v>
      </c>
      <c r="F21" s="6">
        <v>128674.35</v>
      </c>
      <c r="G21" s="6">
        <v>128353.95</v>
      </c>
      <c r="H21" s="14">
        <f t="shared" si="1"/>
        <v>308020.95999999996</v>
      </c>
    </row>
    <row r="22" spans="2:8" x14ac:dyDescent="0.2">
      <c r="B22" s="12" t="s">
        <v>40</v>
      </c>
      <c r="C22" s="13">
        <v>452528.29</v>
      </c>
      <c r="D22" s="14">
        <v>348003.13</v>
      </c>
      <c r="E22" s="14">
        <f t="shared" si="0"/>
        <v>800531.41999999993</v>
      </c>
      <c r="F22" s="14">
        <v>108085</v>
      </c>
      <c r="G22" s="14">
        <v>108085</v>
      </c>
      <c r="H22" s="14">
        <f t="shared" si="1"/>
        <v>692446.41999999993</v>
      </c>
    </row>
    <row r="23" spans="2:8" x14ac:dyDescent="0.2">
      <c r="B23" s="2" t="s">
        <v>40</v>
      </c>
      <c r="C23" s="5">
        <v>452528.29</v>
      </c>
      <c r="D23" s="6">
        <v>348003.13</v>
      </c>
      <c r="E23" s="14">
        <f t="shared" si="0"/>
        <v>800531.41999999993</v>
      </c>
      <c r="F23" s="6">
        <v>108085</v>
      </c>
      <c r="G23" s="6">
        <v>108085</v>
      </c>
      <c r="H23" s="14">
        <f t="shared" si="1"/>
        <v>692446.41999999993</v>
      </c>
    </row>
    <row r="24" spans="2:8" x14ac:dyDescent="0.2">
      <c r="B24" s="12" t="s">
        <v>41</v>
      </c>
      <c r="C24" s="13">
        <v>19733968.449999999</v>
      </c>
      <c r="D24" s="14">
        <v>3711112.91</v>
      </c>
      <c r="E24" s="14">
        <f t="shared" si="0"/>
        <v>23445081.359999999</v>
      </c>
      <c r="F24" s="14">
        <v>5935917.3899999997</v>
      </c>
      <c r="G24" s="14">
        <v>5369285.0999999996</v>
      </c>
      <c r="H24" s="14">
        <f t="shared" si="1"/>
        <v>17509163.969999999</v>
      </c>
    </row>
    <row r="25" spans="2:8" x14ac:dyDescent="0.2">
      <c r="B25" s="2" t="s">
        <v>41</v>
      </c>
      <c r="C25" s="5">
        <v>19733968.449999999</v>
      </c>
      <c r="D25" s="6">
        <v>3711112.91</v>
      </c>
      <c r="E25" s="14">
        <f t="shared" si="0"/>
        <v>23445081.359999999</v>
      </c>
      <c r="F25" s="6">
        <v>5935917.3899999997</v>
      </c>
      <c r="G25" s="6">
        <v>5369285.0999999996</v>
      </c>
      <c r="H25" s="14">
        <f t="shared" si="1"/>
        <v>17509163.969999999</v>
      </c>
    </row>
    <row r="26" spans="2:8" x14ac:dyDescent="0.2">
      <c r="B26" s="12" t="s">
        <v>42</v>
      </c>
      <c r="C26" s="13">
        <v>14628272.789999999</v>
      </c>
      <c r="D26" s="14">
        <v>-1954127.28</v>
      </c>
      <c r="E26" s="14">
        <f t="shared" si="0"/>
        <v>12674145.51</v>
      </c>
      <c r="F26" s="14">
        <v>2122631.4</v>
      </c>
      <c r="G26" s="14">
        <v>2022202.02</v>
      </c>
      <c r="H26" s="14">
        <f t="shared" si="1"/>
        <v>10551514.109999999</v>
      </c>
    </row>
    <row r="27" spans="2:8" x14ac:dyDescent="0.2">
      <c r="B27" s="2" t="s">
        <v>43</v>
      </c>
      <c r="C27" s="5">
        <v>653134.94999999995</v>
      </c>
      <c r="D27" s="6">
        <v>49697.43</v>
      </c>
      <c r="E27" s="14">
        <f t="shared" si="0"/>
        <v>702832.38</v>
      </c>
      <c r="F27" s="6">
        <v>146230.84</v>
      </c>
      <c r="G27" s="6">
        <v>141960.31</v>
      </c>
      <c r="H27" s="14">
        <f t="shared" si="1"/>
        <v>556601.54</v>
      </c>
    </row>
    <row r="28" spans="2:8" x14ac:dyDescent="0.2">
      <c r="B28" s="2" t="s">
        <v>44</v>
      </c>
      <c r="C28" s="5">
        <v>12517373.560000001</v>
      </c>
      <c r="D28" s="6">
        <v>-2099241.71</v>
      </c>
      <c r="E28" s="14">
        <f t="shared" si="0"/>
        <v>10418131.850000001</v>
      </c>
      <c r="F28" s="6">
        <v>1598124.74</v>
      </c>
      <c r="G28" s="6">
        <v>1502591.19</v>
      </c>
      <c r="H28" s="14">
        <f t="shared" si="1"/>
        <v>8820007.1100000013</v>
      </c>
    </row>
    <row r="29" spans="2:8" x14ac:dyDescent="0.2">
      <c r="B29" s="2" t="s">
        <v>45</v>
      </c>
      <c r="C29" s="5">
        <v>188648.29</v>
      </c>
      <c r="D29" s="6">
        <v>27700</v>
      </c>
      <c r="E29" s="14">
        <f t="shared" si="0"/>
        <v>216348.29</v>
      </c>
      <c r="F29" s="6">
        <v>45500.13</v>
      </c>
      <c r="G29" s="6">
        <v>44874.83</v>
      </c>
      <c r="H29" s="14">
        <f t="shared" si="1"/>
        <v>170848.16</v>
      </c>
    </row>
    <row r="30" spans="2:8" x14ac:dyDescent="0.2">
      <c r="B30" s="2" t="s">
        <v>46</v>
      </c>
      <c r="C30" s="5">
        <v>1269115.99</v>
      </c>
      <c r="D30" s="6">
        <v>67717</v>
      </c>
      <c r="E30" s="14">
        <f t="shared" si="0"/>
        <v>1336832.99</v>
      </c>
      <c r="F30" s="6">
        <v>332775.69</v>
      </c>
      <c r="G30" s="6">
        <v>332775.69</v>
      </c>
      <c r="H30" s="14">
        <f t="shared" si="1"/>
        <v>1004057.3</v>
      </c>
    </row>
    <row r="31" spans="2:8" x14ac:dyDescent="0.2">
      <c r="B31" s="12" t="s">
        <v>47</v>
      </c>
      <c r="C31" s="13">
        <v>3994177.13</v>
      </c>
      <c r="D31" s="14">
        <v>-201846.32</v>
      </c>
      <c r="E31" s="14">
        <f t="shared" si="0"/>
        <v>3792330.81</v>
      </c>
      <c r="F31" s="14">
        <v>769583.58</v>
      </c>
      <c r="G31" s="14">
        <v>768464.98</v>
      </c>
      <c r="H31" s="14">
        <f t="shared" si="1"/>
        <v>3022747.23</v>
      </c>
    </row>
    <row r="32" spans="2:8" x14ac:dyDescent="0.2">
      <c r="B32" s="2" t="s">
        <v>47</v>
      </c>
      <c r="C32" s="5">
        <v>3994177.13</v>
      </c>
      <c r="D32" s="6">
        <v>-201846.32</v>
      </c>
      <c r="E32" s="14">
        <f t="shared" si="0"/>
        <v>3792330.81</v>
      </c>
      <c r="F32" s="6">
        <v>769583.58</v>
      </c>
      <c r="G32" s="6">
        <v>768464.98</v>
      </c>
      <c r="H32" s="14">
        <f t="shared" si="1"/>
        <v>3022747.23</v>
      </c>
    </row>
    <row r="33" spans="2:8" x14ac:dyDescent="0.2">
      <c r="B33" s="12" t="s">
        <v>48</v>
      </c>
      <c r="C33" s="13">
        <v>4535033.5999999996</v>
      </c>
      <c r="D33" s="14">
        <v>155349.32</v>
      </c>
      <c r="E33" s="14">
        <f t="shared" si="0"/>
        <v>4690382.92</v>
      </c>
      <c r="F33" s="14">
        <v>1229886.97</v>
      </c>
      <c r="G33" s="14">
        <v>1212146.58</v>
      </c>
      <c r="H33" s="14">
        <f t="shared" si="1"/>
        <v>3460495.95</v>
      </c>
    </row>
    <row r="34" spans="2:8" x14ac:dyDescent="0.2">
      <c r="B34" s="2" t="s">
        <v>49</v>
      </c>
      <c r="C34" s="5">
        <v>2119282.14</v>
      </c>
      <c r="D34" s="6">
        <v>91035.5</v>
      </c>
      <c r="E34" s="14">
        <f t="shared" si="0"/>
        <v>2210317.64</v>
      </c>
      <c r="F34" s="6">
        <v>508919.07</v>
      </c>
      <c r="G34" s="6">
        <v>506437.92</v>
      </c>
      <c r="H34" s="14">
        <f t="shared" si="1"/>
        <v>1701398.57</v>
      </c>
    </row>
    <row r="35" spans="2:8" x14ac:dyDescent="0.2">
      <c r="B35" s="2" t="s">
        <v>50</v>
      </c>
      <c r="C35" s="5">
        <v>1170467.8500000001</v>
      </c>
      <c r="D35" s="6">
        <v>83482.41</v>
      </c>
      <c r="E35" s="14">
        <f t="shared" si="0"/>
        <v>1253950.26</v>
      </c>
      <c r="F35" s="6">
        <v>352185.65</v>
      </c>
      <c r="G35" s="6">
        <v>350867.45</v>
      </c>
      <c r="H35" s="14">
        <f t="shared" si="1"/>
        <v>901764.61</v>
      </c>
    </row>
    <row r="36" spans="2:8" x14ac:dyDescent="0.2">
      <c r="B36" s="2" t="s">
        <v>51</v>
      </c>
      <c r="C36" s="5">
        <v>139737.60000000001</v>
      </c>
      <c r="D36" s="6">
        <v>4600</v>
      </c>
      <c r="E36" s="14">
        <f t="shared" si="0"/>
        <v>144337.60000000001</v>
      </c>
      <c r="F36" s="6">
        <v>25128</v>
      </c>
      <c r="G36" s="6">
        <v>25128</v>
      </c>
      <c r="H36" s="14">
        <f t="shared" si="1"/>
        <v>119209.60000000001</v>
      </c>
    </row>
    <row r="37" spans="2:8" x14ac:dyDescent="0.2">
      <c r="B37" s="2" t="s">
        <v>52</v>
      </c>
      <c r="C37" s="5">
        <v>1105546.01</v>
      </c>
      <c r="D37" s="6">
        <v>-23768.59</v>
      </c>
      <c r="E37" s="14">
        <f t="shared" si="0"/>
        <v>1081777.42</v>
      </c>
      <c r="F37" s="6">
        <v>343654.25</v>
      </c>
      <c r="G37" s="6">
        <v>329713.21000000002</v>
      </c>
      <c r="H37" s="14">
        <f t="shared" si="1"/>
        <v>738123.16999999993</v>
      </c>
    </row>
    <row r="38" spans="2:8" x14ac:dyDescent="0.2">
      <c r="B38" s="12" t="s">
        <v>53</v>
      </c>
      <c r="C38" s="13">
        <v>536523.1</v>
      </c>
      <c r="D38" s="14">
        <v>101248.33</v>
      </c>
      <c r="E38" s="14">
        <f t="shared" si="0"/>
        <v>637771.42999999993</v>
      </c>
      <c r="F38" s="14">
        <v>109404.24</v>
      </c>
      <c r="G38" s="14">
        <v>103889.13</v>
      </c>
      <c r="H38" s="14">
        <f t="shared" si="1"/>
        <v>528367.18999999994</v>
      </c>
    </row>
    <row r="39" spans="2:8" x14ac:dyDescent="0.2">
      <c r="B39" s="2" t="s">
        <v>53</v>
      </c>
      <c r="C39" s="5">
        <v>536523.1</v>
      </c>
      <c r="D39" s="6">
        <v>101248.33</v>
      </c>
      <c r="E39" s="14">
        <f t="shared" si="0"/>
        <v>637771.42999999993</v>
      </c>
      <c r="F39" s="6">
        <v>109404.24</v>
      </c>
      <c r="G39" s="6">
        <v>103889.13</v>
      </c>
      <c r="H39" s="14">
        <f t="shared" si="1"/>
        <v>528367.18999999994</v>
      </c>
    </row>
    <row r="40" spans="2:8" x14ac:dyDescent="0.2">
      <c r="B40" s="12" t="s">
        <v>54</v>
      </c>
      <c r="C40" s="13">
        <v>940503</v>
      </c>
      <c r="D40" s="14">
        <v>132859.79999999999</v>
      </c>
      <c r="E40" s="14">
        <f t="shared" si="0"/>
        <v>1073362.8</v>
      </c>
      <c r="F40" s="14">
        <v>251646.17</v>
      </c>
      <c r="G40" s="14">
        <v>247349.21</v>
      </c>
      <c r="H40" s="14">
        <f t="shared" si="1"/>
        <v>821716.63</v>
      </c>
    </row>
    <row r="41" spans="2:8" x14ac:dyDescent="0.2">
      <c r="B41" s="2" t="s">
        <v>54</v>
      </c>
      <c r="C41" s="5">
        <v>940503</v>
      </c>
      <c r="D41" s="6">
        <v>132859.79999999999</v>
      </c>
      <c r="E41" s="14">
        <f t="shared" si="0"/>
        <v>1073362.8</v>
      </c>
      <c r="F41" s="6">
        <v>251646.17</v>
      </c>
      <c r="G41" s="6">
        <v>247349.21</v>
      </c>
      <c r="H41" s="14">
        <f t="shared" si="1"/>
        <v>821716.63</v>
      </c>
    </row>
    <row r="42" spans="2:8" x14ac:dyDescent="0.2">
      <c r="B42" s="12" t="s">
        <v>55</v>
      </c>
      <c r="C42" s="13">
        <v>5970177.9900000002</v>
      </c>
      <c r="D42" s="14">
        <v>24199522.210000001</v>
      </c>
      <c r="E42" s="14">
        <f t="shared" si="0"/>
        <v>30169700.200000003</v>
      </c>
      <c r="F42" s="14">
        <v>7447283.1600000001</v>
      </c>
      <c r="G42" s="14">
        <v>6228742.9900000002</v>
      </c>
      <c r="H42" s="14">
        <f t="shared" si="1"/>
        <v>22722417.040000003</v>
      </c>
    </row>
    <row r="43" spans="2:8" x14ac:dyDescent="0.2">
      <c r="B43" s="2" t="s">
        <v>56</v>
      </c>
      <c r="C43" s="5">
        <v>846484.74</v>
      </c>
      <c r="D43" s="6">
        <v>1270</v>
      </c>
      <c r="E43" s="14">
        <f t="shared" si="0"/>
        <v>847754.74</v>
      </c>
      <c r="F43" s="6">
        <v>244006.67</v>
      </c>
      <c r="G43" s="6">
        <v>244006.67</v>
      </c>
      <c r="H43" s="14">
        <f t="shared" si="1"/>
        <v>603748.06999999995</v>
      </c>
    </row>
    <row r="44" spans="2:8" ht="24" x14ac:dyDescent="0.2">
      <c r="B44" s="2" t="s">
        <v>57</v>
      </c>
      <c r="C44" s="5">
        <v>5123693.25</v>
      </c>
      <c r="D44" s="6">
        <v>24198252.210000001</v>
      </c>
      <c r="E44" s="14">
        <f t="shared" si="0"/>
        <v>29321945.460000001</v>
      </c>
      <c r="F44" s="6">
        <v>7203276.4900000002</v>
      </c>
      <c r="G44" s="6">
        <v>5984736.3200000003</v>
      </c>
      <c r="H44" s="14">
        <f t="shared" si="1"/>
        <v>22118668.969999999</v>
      </c>
    </row>
    <row r="45" spans="2:8" x14ac:dyDescent="0.2">
      <c r="B45" s="12" t="s">
        <v>58</v>
      </c>
      <c r="C45" s="13">
        <v>2930431.28</v>
      </c>
      <c r="D45" s="14">
        <v>-203461.96</v>
      </c>
      <c r="E45" s="14">
        <f t="shared" si="0"/>
        <v>2726969.32</v>
      </c>
      <c r="F45" s="14">
        <v>471028.72</v>
      </c>
      <c r="G45" s="14">
        <v>446605.79</v>
      </c>
      <c r="H45" s="14">
        <f t="shared" si="1"/>
        <v>2255940.5999999996</v>
      </c>
    </row>
    <row r="46" spans="2:8" x14ac:dyDescent="0.2">
      <c r="B46" s="2" t="s">
        <v>58</v>
      </c>
      <c r="C46" s="5">
        <v>2930431.28</v>
      </c>
      <c r="D46" s="6">
        <v>-203461.96</v>
      </c>
      <c r="E46" s="14">
        <f t="shared" si="0"/>
        <v>2726969.32</v>
      </c>
      <c r="F46" s="6">
        <v>471028.72</v>
      </c>
      <c r="G46" s="6">
        <v>446605.79</v>
      </c>
      <c r="H46" s="14">
        <f t="shared" si="1"/>
        <v>2255940.5999999996</v>
      </c>
    </row>
    <row r="47" spans="2:8" x14ac:dyDescent="0.2">
      <c r="B47" s="12" t="s">
        <v>59</v>
      </c>
      <c r="C47" s="13">
        <v>528534.02</v>
      </c>
      <c r="D47" s="14">
        <v>147125.78</v>
      </c>
      <c r="E47" s="14">
        <f t="shared" si="0"/>
        <v>675659.8</v>
      </c>
      <c r="F47" s="14">
        <v>179140.92</v>
      </c>
      <c r="G47" s="14">
        <v>177498.52</v>
      </c>
      <c r="H47" s="14">
        <f t="shared" si="1"/>
        <v>496518.88</v>
      </c>
    </row>
    <row r="48" spans="2:8" ht="12.75" customHeight="1" thickBot="1" x14ac:dyDescent="0.25">
      <c r="B48" s="2" t="s">
        <v>59</v>
      </c>
      <c r="C48" s="5">
        <v>528534.02</v>
      </c>
      <c r="D48" s="6">
        <v>147125.78</v>
      </c>
      <c r="E48" s="14">
        <f t="shared" si="0"/>
        <v>675659.8</v>
      </c>
      <c r="F48" s="6">
        <v>179140.92</v>
      </c>
      <c r="G48" s="6">
        <v>177498.52</v>
      </c>
      <c r="H48" s="14">
        <f t="shared" si="1"/>
        <v>496518.88</v>
      </c>
    </row>
    <row r="49" spans="2:10" ht="12.75" thickBot="1" x14ac:dyDescent="0.25">
      <c r="B49" s="3" t="s">
        <v>12</v>
      </c>
      <c r="C49" s="8">
        <f>C9+C11+C13+C15+C18+C20+C22+C24+C26+C31+C33+C38+C40+C42+C45+C47</f>
        <v>109163913.26999998</v>
      </c>
      <c r="D49" s="8">
        <f t="shared" ref="D49:E49" si="2">D9+D11+D13+D15+D18+D20+D22+D24+D26+D31+D33+D38+D40+D42+D45+D47</f>
        <v>33564668.230000004</v>
      </c>
      <c r="E49" s="8">
        <f t="shared" si="2"/>
        <v>142728581.5</v>
      </c>
      <c r="F49" s="8">
        <v>31890784.559999999</v>
      </c>
      <c r="G49" s="8">
        <v>29781198.239999998</v>
      </c>
      <c r="H49" s="7">
        <f t="shared" si="1"/>
        <v>110837796.94</v>
      </c>
      <c r="J49" s="17">
        <f>109163913.26-C49</f>
        <v>-9.9999755620956421E-3</v>
      </c>
    </row>
    <row r="51" spans="2:10" ht="12.75" thickBot="1" x14ac:dyDescent="0.25"/>
    <row r="52" spans="2:10" x14ac:dyDescent="0.2">
      <c r="B52" s="18" t="s">
        <v>29</v>
      </c>
      <c r="C52" s="19"/>
      <c r="D52" s="19"/>
      <c r="E52" s="19"/>
      <c r="F52" s="19"/>
      <c r="G52" s="19"/>
      <c r="H52" s="20"/>
    </row>
    <row r="53" spans="2:10" x14ac:dyDescent="0.2">
      <c r="B53" s="21" t="s">
        <v>0</v>
      </c>
      <c r="C53" s="22"/>
      <c r="D53" s="22"/>
      <c r="E53" s="22"/>
      <c r="F53" s="22"/>
      <c r="G53" s="22"/>
      <c r="H53" s="23"/>
    </row>
    <row r="54" spans="2:10" x14ac:dyDescent="0.2">
      <c r="B54" s="21" t="s">
        <v>1</v>
      </c>
      <c r="C54" s="22"/>
      <c r="D54" s="22"/>
      <c r="E54" s="22"/>
      <c r="F54" s="22"/>
      <c r="G54" s="22"/>
      <c r="H54" s="23"/>
    </row>
    <row r="55" spans="2:10" ht="12.75" thickBot="1" x14ac:dyDescent="0.25">
      <c r="B55" s="24" t="s">
        <v>60</v>
      </c>
      <c r="C55" s="25"/>
      <c r="D55" s="25"/>
      <c r="E55" s="25"/>
      <c r="F55" s="25"/>
      <c r="G55" s="25"/>
      <c r="H55" s="26"/>
    </row>
    <row r="56" spans="2:10" ht="12.75" thickBot="1" x14ac:dyDescent="0.25">
      <c r="B56" s="27" t="s">
        <v>2</v>
      </c>
      <c r="C56" s="30" t="s">
        <v>3</v>
      </c>
      <c r="D56" s="31"/>
      <c r="E56" s="31"/>
      <c r="F56" s="31"/>
      <c r="G56" s="32"/>
      <c r="H56" s="33" t="s">
        <v>4</v>
      </c>
    </row>
    <row r="57" spans="2:10" ht="24.75" thickBot="1" x14ac:dyDescent="0.25">
      <c r="B57" s="28"/>
      <c r="C57" s="10" t="s">
        <v>5</v>
      </c>
      <c r="D57" s="11" t="s">
        <v>6</v>
      </c>
      <c r="E57" s="11" t="s">
        <v>7</v>
      </c>
      <c r="F57" s="11" t="s">
        <v>8</v>
      </c>
      <c r="G57" s="11" t="s">
        <v>9</v>
      </c>
      <c r="H57" s="34"/>
    </row>
    <row r="58" spans="2:10" ht="12.75" thickBot="1" x14ac:dyDescent="0.25">
      <c r="B58" s="29"/>
      <c r="C58" s="10" t="s">
        <v>24</v>
      </c>
      <c r="D58" s="11" t="s">
        <v>25</v>
      </c>
      <c r="E58" s="11" t="s">
        <v>10</v>
      </c>
      <c r="F58" s="11" t="s">
        <v>26</v>
      </c>
      <c r="G58" s="11" t="s">
        <v>27</v>
      </c>
      <c r="H58" s="11" t="s">
        <v>11</v>
      </c>
    </row>
    <row r="59" spans="2:10" ht="16.5" customHeight="1" x14ac:dyDescent="0.2">
      <c r="B59" s="4" t="s">
        <v>13</v>
      </c>
      <c r="C59" s="5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</row>
    <row r="60" spans="2:10" ht="16.5" customHeight="1" x14ac:dyDescent="0.2">
      <c r="B60" s="4" t="s">
        <v>14</v>
      </c>
      <c r="C60" s="5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</row>
    <row r="61" spans="2:10" ht="16.5" customHeight="1" x14ac:dyDescent="0.2">
      <c r="B61" s="4" t="s">
        <v>15</v>
      </c>
      <c r="C61" s="5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</row>
    <row r="62" spans="2:10" ht="16.5" customHeight="1" thickBot="1" x14ac:dyDescent="0.25">
      <c r="B62" s="4" t="s">
        <v>16</v>
      </c>
      <c r="C62" s="5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</row>
    <row r="63" spans="2:10" ht="12.75" thickBot="1" x14ac:dyDescent="0.25">
      <c r="B63" s="3" t="s">
        <v>12</v>
      </c>
      <c r="C63" s="7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</row>
    <row r="65" spans="2:8" ht="12.75" thickBot="1" x14ac:dyDescent="0.25"/>
    <row r="66" spans="2:8" x14ac:dyDescent="0.2">
      <c r="B66" s="18" t="s">
        <v>29</v>
      </c>
      <c r="C66" s="19"/>
      <c r="D66" s="19"/>
      <c r="E66" s="19"/>
      <c r="F66" s="19"/>
      <c r="G66" s="19"/>
      <c r="H66" s="20"/>
    </row>
    <row r="67" spans="2:8" x14ac:dyDescent="0.2">
      <c r="B67" s="21" t="s">
        <v>0</v>
      </c>
      <c r="C67" s="22"/>
      <c r="D67" s="22"/>
      <c r="E67" s="22"/>
      <c r="F67" s="22"/>
      <c r="G67" s="22"/>
      <c r="H67" s="23"/>
    </row>
    <row r="68" spans="2:8" x14ac:dyDescent="0.2">
      <c r="B68" s="21" t="s">
        <v>1</v>
      </c>
      <c r="C68" s="22"/>
      <c r="D68" s="22"/>
      <c r="E68" s="22"/>
      <c r="F68" s="22"/>
      <c r="G68" s="22"/>
      <c r="H68" s="23"/>
    </row>
    <row r="69" spans="2:8" ht="12.75" thickBot="1" x14ac:dyDescent="0.25">
      <c r="B69" s="24" t="s">
        <v>60</v>
      </c>
      <c r="C69" s="25"/>
      <c r="D69" s="25"/>
      <c r="E69" s="25"/>
      <c r="F69" s="25"/>
      <c r="G69" s="25"/>
      <c r="H69" s="26"/>
    </row>
    <row r="70" spans="2:8" ht="12.75" thickBot="1" x14ac:dyDescent="0.25">
      <c r="B70" s="27" t="s">
        <v>2</v>
      </c>
      <c r="C70" s="30" t="s">
        <v>3</v>
      </c>
      <c r="D70" s="31"/>
      <c r="E70" s="31"/>
      <c r="F70" s="31"/>
      <c r="G70" s="32"/>
      <c r="H70" s="33" t="s">
        <v>4</v>
      </c>
    </row>
    <row r="71" spans="2:8" ht="24.75" thickBot="1" x14ac:dyDescent="0.25">
      <c r="B71" s="28"/>
      <c r="C71" s="10" t="s">
        <v>5</v>
      </c>
      <c r="D71" s="11" t="s">
        <v>6</v>
      </c>
      <c r="E71" s="11" t="s">
        <v>7</v>
      </c>
      <c r="F71" s="11" t="s">
        <v>8</v>
      </c>
      <c r="G71" s="11" t="s">
        <v>9</v>
      </c>
      <c r="H71" s="34"/>
    </row>
    <row r="72" spans="2:8" ht="12.75" thickBot="1" x14ac:dyDescent="0.25">
      <c r="B72" s="29"/>
      <c r="C72" s="10" t="s">
        <v>24</v>
      </c>
      <c r="D72" s="11" t="s">
        <v>25</v>
      </c>
      <c r="E72" s="11" t="s">
        <v>10</v>
      </c>
      <c r="F72" s="11" t="s">
        <v>26</v>
      </c>
      <c r="G72" s="11" t="s">
        <v>27</v>
      </c>
      <c r="H72" s="11" t="s">
        <v>11</v>
      </c>
    </row>
    <row r="73" spans="2:8" ht="28.5" customHeight="1" x14ac:dyDescent="0.2">
      <c r="B73" s="4" t="s">
        <v>17</v>
      </c>
      <c r="C73" s="5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</row>
    <row r="74" spans="2:8" ht="28.5" customHeight="1" x14ac:dyDescent="0.2">
      <c r="B74" s="4" t="s">
        <v>18</v>
      </c>
      <c r="C74" s="5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</row>
    <row r="75" spans="2:8" ht="33" customHeight="1" x14ac:dyDescent="0.2">
      <c r="B75" s="4" t="s">
        <v>19</v>
      </c>
      <c r="C75" s="5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</row>
    <row r="76" spans="2:8" ht="33" customHeight="1" x14ac:dyDescent="0.2">
      <c r="B76" s="4" t="s">
        <v>20</v>
      </c>
      <c r="C76" s="5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</row>
    <row r="77" spans="2:8" ht="33" customHeight="1" x14ac:dyDescent="0.2">
      <c r="B77" s="4" t="s">
        <v>21</v>
      </c>
      <c r="C77" s="5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</row>
    <row r="78" spans="2:8" ht="33" customHeight="1" x14ac:dyDescent="0.2">
      <c r="B78" s="4" t="s">
        <v>22</v>
      </c>
      <c r="C78" s="5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</row>
    <row r="79" spans="2:8" ht="33" customHeight="1" thickBot="1" x14ac:dyDescent="0.25">
      <c r="B79" s="4" t="s">
        <v>23</v>
      </c>
      <c r="C79" s="5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</row>
    <row r="80" spans="2:8" ht="12.75" thickBot="1" x14ac:dyDescent="0.25">
      <c r="B80" s="3" t="s">
        <v>12</v>
      </c>
      <c r="C80" s="7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</row>
  </sheetData>
  <mergeCells count="21">
    <mergeCell ref="B2:H2"/>
    <mergeCell ref="B3:H3"/>
    <mergeCell ref="B4:H4"/>
    <mergeCell ref="B5:H5"/>
    <mergeCell ref="B6:B8"/>
    <mergeCell ref="C6:G6"/>
    <mergeCell ref="H6:H7"/>
    <mergeCell ref="B52:H52"/>
    <mergeCell ref="B53:H53"/>
    <mergeCell ref="B54:H54"/>
    <mergeCell ref="B55:H55"/>
    <mergeCell ref="B56:B58"/>
    <mergeCell ref="C56:G56"/>
    <mergeCell ref="H56:H57"/>
    <mergeCell ref="B66:H66"/>
    <mergeCell ref="B67:H67"/>
    <mergeCell ref="B68:H68"/>
    <mergeCell ref="B69:H69"/>
    <mergeCell ref="B70:B72"/>
    <mergeCell ref="C70:G70"/>
    <mergeCell ref="H70:H71"/>
  </mergeCells>
  <pageMargins left="0.19685039370078741" right="0.19685039370078741" top="0.19685039370078741" bottom="0.19685039370078741" header="0.31496062992125984" footer="0.31496062992125984"/>
  <pageSetup scale="64" orientation="portrait" r:id="rId1"/>
  <ignoredErrors>
    <ignoredError sqref="C8:G8 C58:G58 C72:G7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</cp:lastModifiedBy>
  <cp:lastPrinted>2017-11-13T20:26:01Z</cp:lastPrinted>
  <dcterms:created xsi:type="dcterms:W3CDTF">2015-10-07T18:39:25Z</dcterms:created>
  <dcterms:modified xsi:type="dcterms:W3CDTF">2017-11-13T20:26:41Z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