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7715" windowHeight="7755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N48" i="2" l="1"/>
  <c r="M48" i="2"/>
  <c r="L48" i="2"/>
  <c r="K48" i="2"/>
  <c r="J48" i="2"/>
  <c r="I48" i="2"/>
  <c r="H48" i="2"/>
  <c r="G48" i="2"/>
  <c r="F48" i="2"/>
  <c r="E48" i="2"/>
  <c r="D48" i="2"/>
  <c r="C48" i="2"/>
  <c r="B48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<sst xmlns="http://schemas.openxmlformats.org/spreadsheetml/2006/main" count="59" uniqueCount="55">
  <si>
    <t xml:space="preserve">PROYECTO DE PRESUPUESTO DE INGRESOS EJERCICIO FISCAL 2017 </t>
  </si>
  <si>
    <t>CONCEPTO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</si>
  <si>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</si>
  <si>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</si>
  <si>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</si>
  <si>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</si>
  <si>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</si>
  <si>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</si>
  <si>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</si>
  <si>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</si>
  <si>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</si>
  <si>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</si>
  <si>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</si>
  <si>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</si>
  <si>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TOTAL</t>
  </si>
  <si>
    <t>IMPUESTOS</t>
  </si>
  <si>
    <t>1201 - IMPUESTO PREDIAL</t>
  </si>
  <si>
    <t>1202 - IMPUESTO SOBRE ADQUISICION DE INMUEBLES</t>
  </si>
  <si>
    <t>1701 - ACCESORIOS DE IMPUESTO</t>
  </si>
  <si>
    <t>1803 - IMPUESTO  SOBRE ACTIVIDADES MERCANTILES</t>
  </si>
  <si>
    <t>1805 - IMPUESTO SOBRE ESPECTACULOS Y DIVERSIONES PUBLICAS</t>
  </si>
  <si>
    <t>T O T A L</t>
  </si>
  <si>
    <t>DERECHOS</t>
  </si>
  <si>
    <t>4307 - SERVICIOS DE PANTEONES</t>
  </si>
  <si>
    <t>4310 - EXPEDICION DE LICENCIAS PARA CONSTRUCCION</t>
  </si>
  <si>
    <t>4311 - SERVICIO DE ALINEACION DE PREDIOS Y ASIGNACION DE NUMERO OFICIAL</t>
  </si>
  <si>
    <t>4305 - SERVICIOS DE ASEO PUBLICO</t>
  </si>
  <si>
    <t>4316 - SERVICIOS  DE CERTIFICACIONES  Y LEGALIZACIONES</t>
  </si>
  <si>
    <t>4318 - DERECHOS  POR OCUPACION DE VIAS PUBLICAS</t>
  </si>
  <si>
    <t>4312 - EXPEDICION DE LICENCIAS PARA FRACCIONAMIENTOS</t>
  </si>
  <si>
    <t>4315 - SERVICIOS CATASTRALES</t>
  </si>
  <si>
    <t>4306 - SERVICIOS  DE SEGURIDAD PUBLICA</t>
  </si>
  <si>
    <t>4321 - SERVICIO PARA TRAMITE DE PASPORTE</t>
  </si>
  <si>
    <t>4308 - SERVICIOS DE TRANSITO</t>
  </si>
  <si>
    <t>4324 - DE LOS SERVICIOS DE AGUA POTABLE Y ALCANTARILLADO</t>
  </si>
  <si>
    <t>4314 - PERMISOS Y LICENCIAS  PARA COLOCACION Y USO DE ANUNCIOS Y CARTELES PUBLICITARIOS</t>
  </si>
  <si>
    <t>4303 - SERVICIOS DE ALUMBRADO PUBLICO</t>
  </si>
  <si>
    <t>4320 - POR OTROS SERVICIOS</t>
  </si>
  <si>
    <t>4413 - LICENCIA PARA ESTABLECIMIENTOS QUE EXPENDAN  BEBIDAS  ALCOHOLICAS</t>
  </si>
  <si>
    <t>4523 - DESCUENTOS Y RECARGOS</t>
  </si>
  <si>
    <t xml:space="preserve">PRODUCTOS </t>
  </si>
  <si>
    <t>5101 - VENTA O ARRENDAMIENTO LOTES Y GAVETAS PANTEONES MUNICIPALES</t>
  </si>
  <si>
    <t>5103 - OTROS PRODUCTOS</t>
  </si>
  <si>
    <t xml:space="preserve">APROVECHAMIENTOS </t>
  </si>
  <si>
    <t>6102 - SANCIONES ADMINISTRATIVAS Y FISCALES</t>
  </si>
  <si>
    <t>6103 - INGRESOS EXTRAORDINARIOS</t>
  </si>
  <si>
    <t>6101 - INGRESOS POR TRANSFERENCIA</t>
  </si>
  <si>
    <t xml:space="preserve">PARTICIPACIONES </t>
  </si>
  <si>
    <t>8102 - FONDOS FEDERALES</t>
  </si>
  <si>
    <t>81021 - FISM</t>
  </si>
  <si>
    <t>81022 - FORTAMUN</t>
  </si>
  <si>
    <t>8101 - PARTICIPACIONES</t>
  </si>
  <si>
    <t>81011 - ISR PARTICIPABLE</t>
  </si>
  <si>
    <t xml:space="preserve">81012 - OTRAS PARTICIPACIONES </t>
  </si>
  <si>
    <t xml:space="preserve">SUMAS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</si>
</sst>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indent="2"/>
    </xf>
    <xf numFmtId="44" fontId="0" fillId="0" borderId="1" xfId="1" applyFont="1" applyFill="1" applyBorder="1"/>
    <xf numFmtId="44" fontId="0" fillId="0" borderId="1" xfId="0" applyNumberFormat="1" applyBorder="1"/>
    <xf numFmtId="0" fontId="2" fillId="0" borderId="2" xfId="0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0" fillId="2" borderId="1" xfId="1" applyFont="1" applyFill="1" applyBorder="1"/>
    <xf numFmtId="44" fontId="0" fillId="2" borderId="1" xfId="0" applyNumberFormat="1" applyFill="1" applyBorder="1"/>
    <xf numFmtId="0" fontId="6" fillId="0" borderId="2" xfId="0" applyFont="1" applyFill="1" applyBorder="1" applyAlignment="1">
      <alignment horizontal="left" indent="2"/>
    </xf>
    <xf numFmtId="0" fontId="2" fillId="3" borderId="2" xfId="0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4" fillId="2" borderId="1" xfId="1" applyFont="1" applyFill="1" applyBorder="1"/>
    <xf numFmtId="44" fontId="4" fillId="2" borderId="1" xfId="0" applyNumberFormat="1" applyFont="1" applyFill="1" applyBorder="1"/>
    <xf numFmtId="44" fontId="0" fillId="0" borderId="0" xfId="0" applyNumberFormat="1"/>
    <xf numFmtId="0" fontId="5" fillId="3" borderId="2" xfId="0" applyFont="1" applyFill="1" applyBorder="1" applyAlignment="1">
      <alignment horizontal="left" indent="2"/>
    </xf>
    <xf numFmtId="44" fontId="0" fillId="3" borderId="1" xfId="1" applyFont="1" applyFill="1" applyBorder="1"/>
    <xf numFmtId="44" fontId="0" fillId="3" borderId="1" xfId="0" applyNumberFormat="1" applyFill="1" applyBorder="1"/>
    <xf numFmtId="0" fontId="6" fillId="3" borderId="2" xfId="0" applyFont="1" applyFill="1" applyBorder="1" applyAlignment="1">
      <alignment horizontal="left" indent="2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1"/>
  <sheetViews>
    <sheetView tabSelected="1" workbookViewId="0">
      <selection activeCell="N50" sqref="N50"/>
    </sheetView>
  </sheetViews>
  <sheetFormatPr baseColWidth="10" defaultRowHeight="15" x14ac:dyDescent="0.25"/>
  <cols>
    <col min="1" max="1" width="57.140625" customWidth="1"/>
    <col min="2" max="2" width="17.140625" customWidth="1"/>
    <col min="3" max="3" width="16.42578125" customWidth="1"/>
    <col min="4" max="4" width="16.85546875" customWidth="1"/>
    <col min="5" max="5" width="17.140625" customWidth="1"/>
    <col min="6" max="6" width="15.5703125" bestFit="1" customWidth="1"/>
    <col min="7" max="7" width="16.7109375" customWidth="1"/>
    <col min="8" max="8" width="15.5703125" bestFit="1" customWidth="1"/>
    <col min="9" max="9" width="16.85546875" bestFit="1" customWidth="1"/>
    <col min="10" max="13" width="15.5703125" bestFit="1" customWidth="1"/>
    <col min="14" max="14" width="18" bestFit="1" customWidth="1"/>
  </cols>
  <sheetData>
    <row r="2" spans="1:14" ht="23.25" x14ac:dyDescent="0.3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5" spans="1:14" ht="15.75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</row>
    <row r="6" spans="1:14" ht="15.75" x14ac:dyDescent="0.25">
      <c r="A6" s="2" t="s">
        <v>15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3" t="s">
        <v>16</v>
      </c>
      <c r="B7" s="4">
        <v>3855662.4091499997</v>
      </c>
      <c r="C7" s="4">
        <v>740708.64855000004</v>
      </c>
      <c r="D7" s="4">
        <v>490366.68839999998</v>
      </c>
      <c r="E7" s="4">
        <v>168753.63464999999</v>
      </c>
      <c r="F7" s="4">
        <v>165179.27249999999</v>
      </c>
      <c r="G7" s="4">
        <v>104937.48045</v>
      </c>
      <c r="H7" s="4">
        <v>103836.69585</v>
      </c>
      <c r="I7" s="4">
        <v>567954.15929999994</v>
      </c>
      <c r="J7" s="4">
        <v>78466.50675</v>
      </c>
      <c r="K7" s="4">
        <v>65782.540349999996</v>
      </c>
      <c r="L7" s="4">
        <v>245386.4319</v>
      </c>
      <c r="M7" s="4">
        <v>245386.4319</v>
      </c>
      <c r="N7" s="5">
        <v>6832420.8997499999</v>
      </c>
    </row>
    <row r="8" spans="1:14" x14ac:dyDescent="0.25">
      <c r="A8" s="3" t="s">
        <v>17</v>
      </c>
      <c r="B8" s="4">
        <v>177780.92535</v>
      </c>
      <c r="C8" s="4">
        <v>227739.96135</v>
      </c>
      <c r="D8" s="4">
        <v>281957.76360000001</v>
      </c>
      <c r="E8" s="4">
        <v>621479.55689999997</v>
      </c>
      <c r="F8" s="4">
        <v>190122.65865000003</v>
      </c>
      <c r="G8" s="4">
        <v>411958.39004999999</v>
      </c>
      <c r="H8" s="4">
        <v>254762.72459999999</v>
      </c>
      <c r="I8" s="4">
        <v>637133.93189999997</v>
      </c>
      <c r="J8" s="4">
        <v>311948.29619999998</v>
      </c>
      <c r="K8" s="4">
        <v>180020.48939999999</v>
      </c>
      <c r="L8" s="4">
        <v>221436.86310000002</v>
      </c>
      <c r="M8" s="4">
        <v>396895.98330000002</v>
      </c>
      <c r="N8" s="5">
        <v>3913237.5443999995</v>
      </c>
    </row>
    <row r="9" spans="1:14" x14ac:dyDescent="0.25">
      <c r="A9" s="3" t="s">
        <v>18</v>
      </c>
      <c r="B9" s="4">
        <v>244446.78645000001</v>
      </c>
      <c r="C9" s="4">
        <v>108555.88185000001</v>
      </c>
      <c r="D9" s="4">
        <v>80595.543149999998</v>
      </c>
      <c r="E9" s="4">
        <v>44897.1201</v>
      </c>
      <c r="F9" s="4">
        <v>45045.456299999998</v>
      </c>
      <c r="G9" s="4">
        <v>36646.866000000002</v>
      </c>
      <c r="H9" s="4">
        <v>55035.897299999997</v>
      </c>
      <c r="I9" s="4">
        <v>189043.77464999998</v>
      </c>
      <c r="J9" s="4">
        <v>33447.732750000003</v>
      </c>
      <c r="K9" s="4">
        <v>20326.81005</v>
      </c>
      <c r="L9" s="4">
        <v>154416.71115000002</v>
      </c>
      <c r="M9" s="4">
        <v>476969.30684999999</v>
      </c>
      <c r="N9" s="5">
        <v>1489427.8865999999</v>
      </c>
    </row>
    <row r="10" spans="1:14" x14ac:dyDescent="0.25">
      <c r="A10" s="3" t="s">
        <v>19</v>
      </c>
      <c r="B10" s="4">
        <v>7307.1</v>
      </c>
      <c r="C10" s="4">
        <v>19251</v>
      </c>
      <c r="D10" s="4">
        <v>20027.25</v>
      </c>
      <c r="E10" s="4">
        <v>14883.3</v>
      </c>
      <c r="F10" s="4">
        <v>27879.9192</v>
      </c>
      <c r="G10" s="4">
        <v>21942</v>
      </c>
      <c r="H10" s="4">
        <v>12989.25</v>
      </c>
      <c r="I10" s="4">
        <v>13480.875</v>
      </c>
      <c r="J10" s="4">
        <v>17284.5</v>
      </c>
      <c r="K10" s="4">
        <v>32995.800000000003</v>
      </c>
      <c r="L10" s="4">
        <v>25895.7</v>
      </c>
      <c r="M10" s="4">
        <v>2484</v>
      </c>
      <c r="N10" s="5">
        <v>216420.69420000003</v>
      </c>
    </row>
    <row r="11" spans="1:14" x14ac:dyDescent="0.25">
      <c r="A11" s="3" t="s">
        <v>20</v>
      </c>
      <c r="B11" s="4">
        <v>8388.6749999999993</v>
      </c>
      <c r="C11" s="4">
        <v>8717.8050000000003</v>
      </c>
      <c r="D11" s="4">
        <v>19881.8325</v>
      </c>
      <c r="E11" s="4">
        <v>11970.2925</v>
      </c>
      <c r="F11" s="4">
        <v>9232.2000000000007</v>
      </c>
      <c r="G11" s="4">
        <v>10515.186</v>
      </c>
      <c r="H11" s="4">
        <v>3984.75</v>
      </c>
      <c r="I11" s="4">
        <v>3984.75</v>
      </c>
      <c r="J11" s="4">
        <v>5920.2</v>
      </c>
      <c r="K11" s="4">
        <v>6962.8589999999995</v>
      </c>
      <c r="L11" s="4">
        <v>11303.235000000001</v>
      </c>
      <c r="M11" s="4">
        <v>19251</v>
      </c>
      <c r="N11" s="5">
        <v>120112.78499999999</v>
      </c>
    </row>
    <row r="12" spans="1:14" x14ac:dyDescent="0.25">
      <c r="A12" s="6" t="s">
        <v>21</v>
      </c>
      <c r="B12" s="7">
        <f>SUM(B7:B11)</f>
        <v>4293585.8959499998</v>
      </c>
      <c r="C12" s="7">
        <f t="shared" ref="C12:N12" si="0">SUM(C7:C11)</f>
        <v>1104973.29675</v>
      </c>
      <c r="D12" s="7">
        <f t="shared" si="0"/>
        <v>892829.07765000011</v>
      </c>
      <c r="E12" s="7">
        <f t="shared" si="0"/>
        <v>861983.90415000007</v>
      </c>
      <c r="F12" s="7">
        <f t="shared" si="0"/>
        <v>437459.50665000005</v>
      </c>
      <c r="G12" s="7">
        <f t="shared" si="0"/>
        <v>585999.92249999999</v>
      </c>
      <c r="H12" s="7">
        <f t="shared" si="0"/>
        <v>430609.31774999999</v>
      </c>
      <c r="I12" s="7">
        <f t="shared" si="0"/>
        <v>1411597.4908499999</v>
      </c>
      <c r="J12" s="7">
        <f t="shared" si="0"/>
        <v>447067.23570000002</v>
      </c>
      <c r="K12" s="7">
        <f t="shared" si="0"/>
        <v>306088.49879999994</v>
      </c>
      <c r="L12" s="7">
        <f t="shared" si="0"/>
        <v>658438.94114999997</v>
      </c>
      <c r="M12" s="7">
        <f t="shared" si="0"/>
        <v>1140986.72205</v>
      </c>
      <c r="N12" s="7">
        <f t="shared" si="0"/>
        <v>12571619.80995</v>
      </c>
    </row>
    <row r="13" spans="1:14" ht="15.75" x14ac:dyDescent="0.25">
      <c r="A13" s="2" t="s">
        <v>22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</row>
    <row r="14" spans="1:14" x14ac:dyDescent="0.25">
      <c r="A14" s="3" t="s">
        <v>23</v>
      </c>
      <c r="B14" s="4">
        <v>0</v>
      </c>
      <c r="C14" s="4">
        <v>0</v>
      </c>
      <c r="D14" s="4">
        <v>233.39250000000001</v>
      </c>
      <c r="E14" s="4">
        <v>0</v>
      </c>
      <c r="F14" s="4">
        <v>233.39250000000001</v>
      </c>
      <c r="G14" s="4">
        <v>0</v>
      </c>
      <c r="H14" s="4">
        <v>0</v>
      </c>
      <c r="I14" s="4">
        <v>0</v>
      </c>
      <c r="J14" s="4">
        <v>0</v>
      </c>
      <c r="K14" s="4">
        <v>673.78499999999997</v>
      </c>
      <c r="L14" s="4">
        <v>1122.9749999999999</v>
      </c>
      <c r="M14" s="4">
        <v>0</v>
      </c>
      <c r="N14" s="5">
        <v>2263.5450000000001</v>
      </c>
    </row>
    <row r="15" spans="1:14" x14ac:dyDescent="0.25">
      <c r="A15" s="3" t="s">
        <v>24</v>
      </c>
      <c r="B15" s="4">
        <v>60094.542600000001</v>
      </c>
      <c r="C15" s="4">
        <v>38149.209900000002</v>
      </c>
      <c r="D15" s="4">
        <v>20815.661250000001</v>
      </c>
      <c r="E15" s="4">
        <v>9198.4382999999998</v>
      </c>
      <c r="F15" s="4">
        <v>53074.5723</v>
      </c>
      <c r="G15" s="4">
        <v>6200.2296000000006</v>
      </c>
      <c r="H15" s="4">
        <v>21960.04005</v>
      </c>
      <c r="I15" s="4">
        <v>30000.002849999997</v>
      </c>
      <c r="J15" s="4">
        <v>32364.605250000001</v>
      </c>
      <c r="K15" s="4">
        <v>15367.887000000001</v>
      </c>
      <c r="L15" s="4">
        <v>67844.405249999996</v>
      </c>
      <c r="M15" s="4">
        <v>50569.137450000002</v>
      </c>
      <c r="N15" s="5">
        <v>405638.73179999995</v>
      </c>
    </row>
    <row r="16" spans="1:14" x14ac:dyDescent="0.25">
      <c r="A16" s="3" t="s">
        <v>25</v>
      </c>
      <c r="B16" s="4">
        <v>9702.0589499999987</v>
      </c>
      <c r="C16" s="4">
        <v>13643.970300000001</v>
      </c>
      <c r="D16" s="4">
        <v>5807.7161999999998</v>
      </c>
      <c r="E16" s="4">
        <v>8032.2416999999996</v>
      </c>
      <c r="F16" s="4">
        <v>25731.766350000002</v>
      </c>
      <c r="G16" s="4">
        <v>10384.49655</v>
      </c>
      <c r="H16" s="4">
        <v>9892.7266500000005</v>
      </c>
      <c r="I16" s="4">
        <v>7809.0957000000008</v>
      </c>
      <c r="J16" s="4">
        <v>5274.4841999999999</v>
      </c>
      <c r="K16" s="4">
        <v>17180.937899999997</v>
      </c>
      <c r="L16" s="4">
        <v>3963.8119499999998</v>
      </c>
      <c r="M16" s="4">
        <v>5772.6917999999996</v>
      </c>
      <c r="N16" s="5">
        <v>123195.99825</v>
      </c>
    </row>
    <row r="17" spans="1:14" x14ac:dyDescent="0.25">
      <c r="A17" s="3" t="s">
        <v>26</v>
      </c>
      <c r="B17" s="4">
        <v>165392.4411</v>
      </c>
      <c r="C17" s="4">
        <v>51376.872149999996</v>
      </c>
      <c r="D17" s="4">
        <v>163.53</v>
      </c>
      <c r="E17" s="4">
        <v>645.84</v>
      </c>
      <c r="F17" s="4">
        <v>80.73</v>
      </c>
      <c r="G17" s="4">
        <v>381382.13025000005</v>
      </c>
      <c r="H17" s="4">
        <v>161533.16415</v>
      </c>
      <c r="I17" s="4">
        <v>302105.69459999999</v>
      </c>
      <c r="J17" s="4">
        <v>141736.63634999999</v>
      </c>
      <c r="K17" s="4">
        <v>206151.03089999998</v>
      </c>
      <c r="L17" s="4">
        <v>97868.151000000013</v>
      </c>
      <c r="M17" s="4">
        <v>156246.38415</v>
      </c>
      <c r="N17" s="5">
        <v>1664682.6046500001</v>
      </c>
    </row>
    <row r="18" spans="1:14" x14ac:dyDescent="0.25">
      <c r="A18" s="3" t="s">
        <v>27</v>
      </c>
      <c r="B18" s="4">
        <v>8120.0924999999997</v>
      </c>
      <c r="C18" s="4">
        <v>5756.1525000000001</v>
      </c>
      <c r="D18" s="4">
        <v>4671.99</v>
      </c>
      <c r="E18" s="4">
        <v>3368.4074999999998</v>
      </c>
      <c r="F18" s="4">
        <v>3607.4924999999998</v>
      </c>
      <c r="G18" s="4">
        <v>4373.3924999999999</v>
      </c>
      <c r="H18" s="4">
        <v>2710.665</v>
      </c>
      <c r="I18" s="4">
        <v>5575.0275000000001</v>
      </c>
      <c r="J18" s="4">
        <v>4918.32</v>
      </c>
      <c r="K18" s="4">
        <v>4189.68</v>
      </c>
      <c r="L18" s="4">
        <v>3950.5949999999998</v>
      </c>
      <c r="M18" s="4">
        <v>2540.9250000000002</v>
      </c>
      <c r="N18" s="5">
        <v>53782.740000000005</v>
      </c>
    </row>
    <row r="19" spans="1:14" x14ac:dyDescent="0.25">
      <c r="A19" s="3" t="s">
        <v>28</v>
      </c>
      <c r="B19" s="4">
        <v>3687.7049999999999</v>
      </c>
      <c r="C19" s="4">
        <v>792.29250000000002</v>
      </c>
      <c r="D19" s="4">
        <v>526.81500000000005</v>
      </c>
      <c r="E19" s="4">
        <v>1865.0182500000001</v>
      </c>
      <c r="F19" s="4">
        <v>1321.1775</v>
      </c>
      <c r="G19" s="4">
        <v>2075.1750000000002</v>
      </c>
      <c r="H19" s="4">
        <v>790.22249999999997</v>
      </c>
      <c r="I19" s="4">
        <v>263.40750000000003</v>
      </c>
      <c r="J19" s="4">
        <v>506.4255</v>
      </c>
      <c r="K19" s="4">
        <v>947.69774999999993</v>
      </c>
      <c r="L19" s="4">
        <v>506.4255</v>
      </c>
      <c r="M19" s="4">
        <v>179.65530000000001</v>
      </c>
      <c r="N19" s="5">
        <v>13462.0173</v>
      </c>
    </row>
    <row r="20" spans="1:14" x14ac:dyDescent="0.25">
      <c r="A20" s="3" t="s">
        <v>29</v>
      </c>
      <c r="B20" s="4">
        <v>0</v>
      </c>
      <c r="C20" s="4">
        <v>0</v>
      </c>
      <c r="D20" s="4">
        <v>351.26864999999998</v>
      </c>
      <c r="E20" s="4">
        <v>0</v>
      </c>
      <c r="F20" s="4">
        <v>3476.5443</v>
      </c>
      <c r="G20" s="4">
        <v>130.41</v>
      </c>
      <c r="H20" s="4">
        <v>0</v>
      </c>
      <c r="I20" s="4">
        <v>0</v>
      </c>
      <c r="J20" s="4">
        <v>130.41</v>
      </c>
      <c r="K20" s="4">
        <v>130.41</v>
      </c>
      <c r="L20" s="4">
        <v>130.41</v>
      </c>
      <c r="M20" s="4">
        <v>0</v>
      </c>
      <c r="N20" s="5">
        <v>4349.4529499999999</v>
      </c>
    </row>
    <row r="21" spans="1:14" x14ac:dyDescent="0.25">
      <c r="A21" s="3" t="s">
        <v>30</v>
      </c>
      <c r="B21" s="4">
        <v>44931.813299999994</v>
      </c>
      <c r="C21" s="4">
        <v>69057.756450000001</v>
      </c>
      <c r="D21" s="4">
        <v>61174.130400000002</v>
      </c>
      <c r="E21" s="4">
        <v>76118.247000000003</v>
      </c>
      <c r="F21" s="4">
        <v>56334.811949999996</v>
      </c>
      <c r="G21" s="4">
        <v>64128.6</v>
      </c>
      <c r="H21" s="4">
        <v>54259.388549999996</v>
      </c>
      <c r="I21" s="4">
        <v>81073.899449999997</v>
      </c>
      <c r="J21" s="4">
        <v>65818.8171</v>
      </c>
      <c r="K21" s="4">
        <v>66841.997399999993</v>
      </c>
      <c r="L21" s="4">
        <v>47267.477099999996</v>
      </c>
      <c r="M21" s="4">
        <v>76628.150099999999</v>
      </c>
      <c r="N21" s="5">
        <v>763635.08879999991</v>
      </c>
    </row>
    <row r="22" spans="1:14" x14ac:dyDescent="0.25">
      <c r="A22" s="3" t="s">
        <v>31</v>
      </c>
      <c r="B22" s="4">
        <v>1527.66</v>
      </c>
      <c r="C22" s="4">
        <v>6526.1925000000001</v>
      </c>
      <c r="D22" s="4">
        <v>4582.9799999999996</v>
      </c>
      <c r="E22" s="4">
        <v>5869.4849999999997</v>
      </c>
      <c r="F22" s="4">
        <v>6861.0150000000003</v>
      </c>
      <c r="G22" s="4">
        <v>10934.775</v>
      </c>
      <c r="H22" s="4">
        <v>4435.4925000000003</v>
      </c>
      <c r="I22" s="4">
        <v>3805.6950000000002</v>
      </c>
      <c r="J22" s="4">
        <v>3800.52</v>
      </c>
      <c r="K22" s="4">
        <v>9559.26</v>
      </c>
      <c r="L22" s="4">
        <v>8606.0249999999996</v>
      </c>
      <c r="M22" s="4">
        <v>10512.495000000001</v>
      </c>
      <c r="N22" s="5">
        <v>77021.594999999987</v>
      </c>
    </row>
    <row r="23" spans="1:14" x14ac:dyDescent="0.25">
      <c r="A23" s="3" t="s">
        <v>32</v>
      </c>
      <c r="B23" s="4">
        <v>249461.91</v>
      </c>
      <c r="C23" s="4">
        <v>277083.99</v>
      </c>
      <c r="D23" s="4">
        <v>232198.11</v>
      </c>
      <c r="E23" s="4">
        <v>280536.75</v>
      </c>
      <c r="F23" s="4">
        <v>281831.53499999997</v>
      </c>
      <c r="G23" s="4">
        <v>287442.27</v>
      </c>
      <c r="H23" s="4">
        <v>212344.74</v>
      </c>
      <c r="I23" s="4">
        <v>281399.94</v>
      </c>
      <c r="J23" s="4">
        <v>88430.399999999994</v>
      </c>
      <c r="K23" s="4">
        <v>12159.18</v>
      </c>
      <c r="L23" s="4">
        <v>201731.85</v>
      </c>
      <c r="M23" s="4">
        <v>95615.37</v>
      </c>
      <c r="N23" s="5">
        <v>2500236.0450000004</v>
      </c>
    </row>
    <row r="24" spans="1:14" x14ac:dyDescent="0.25">
      <c r="A24" s="3" t="s">
        <v>33</v>
      </c>
      <c r="B24" s="4">
        <v>1324.7482500000001</v>
      </c>
      <c r="C24" s="4">
        <v>19992.9915</v>
      </c>
      <c r="D24" s="4">
        <v>6911.6782499999999</v>
      </c>
      <c r="E24" s="4">
        <v>8783.3722500000003</v>
      </c>
      <c r="F24" s="4">
        <v>2643.39</v>
      </c>
      <c r="G24" s="4">
        <v>363.80250000000001</v>
      </c>
      <c r="H24" s="4">
        <v>0</v>
      </c>
      <c r="I24" s="4">
        <v>0</v>
      </c>
      <c r="J24" s="4">
        <v>0</v>
      </c>
      <c r="K24" s="4">
        <v>0</v>
      </c>
      <c r="L24" s="4">
        <v>5493.4488000000001</v>
      </c>
      <c r="M24" s="4">
        <v>0</v>
      </c>
      <c r="N24" s="5">
        <v>45513.431550000001</v>
      </c>
    </row>
    <row r="25" spans="1:14" x14ac:dyDescent="0.25">
      <c r="A25" s="3" t="s">
        <v>34</v>
      </c>
      <c r="B25" s="4">
        <v>240000</v>
      </c>
      <c r="C25" s="4">
        <v>240000</v>
      </c>
      <c r="D25" s="4">
        <v>240000</v>
      </c>
      <c r="E25" s="4">
        <v>240000</v>
      </c>
      <c r="F25" s="4">
        <v>240000</v>
      </c>
      <c r="G25" s="4">
        <v>240000</v>
      </c>
      <c r="H25" s="4">
        <v>240000</v>
      </c>
      <c r="I25" s="4">
        <v>240000</v>
      </c>
      <c r="J25" s="4">
        <v>240000</v>
      </c>
      <c r="K25" s="4">
        <v>240000</v>
      </c>
      <c r="L25" s="4">
        <v>240000</v>
      </c>
      <c r="M25" s="4">
        <v>240000</v>
      </c>
      <c r="N25" s="5">
        <v>2880000</v>
      </c>
    </row>
    <row r="26" spans="1:14" x14ac:dyDescent="0.25">
      <c r="A26" s="3" t="s">
        <v>35</v>
      </c>
      <c r="B26" s="4">
        <v>658.26</v>
      </c>
      <c r="C26" s="4">
        <v>55972.800000000003</v>
      </c>
      <c r="D26" s="4">
        <v>1081.575</v>
      </c>
      <c r="E26" s="4">
        <v>540.78750000000002</v>
      </c>
      <c r="F26" s="4">
        <v>7714.3725000000004</v>
      </c>
      <c r="G26" s="4">
        <v>540.78750000000002</v>
      </c>
      <c r="H26" s="4">
        <v>117.4725</v>
      </c>
      <c r="I26" s="4">
        <v>0</v>
      </c>
      <c r="J26" s="4">
        <v>492.62895000000003</v>
      </c>
      <c r="K26" s="4">
        <v>1560.2625</v>
      </c>
      <c r="L26" s="4">
        <v>2080.35</v>
      </c>
      <c r="M26" s="4">
        <v>1560.2625</v>
      </c>
      <c r="N26" s="5">
        <v>72319.558950000006</v>
      </c>
    </row>
    <row r="27" spans="1:14" x14ac:dyDescent="0.25">
      <c r="A27" s="3" t="s">
        <v>36</v>
      </c>
      <c r="B27" s="4">
        <v>423100.25820000004</v>
      </c>
      <c r="C27" s="4">
        <v>397216.56420000002</v>
      </c>
      <c r="D27" s="4">
        <v>357379.92134999996</v>
      </c>
      <c r="E27" s="4">
        <v>370948.25384999998</v>
      </c>
      <c r="F27" s="4">
        <v>361890.30644999997</v>
      </c>
      <c r="G27" s="4">
        <v>482713.41195000004</v>
      </c>
      <c r="H27" s="4">
        <v>485853.33285000001</v>
      </c>
      <c r="I27" s="4">
        <v>608457.36285000003</v>
      </c>
      <c r="J27" s="4">
        <v>512717.16150000005</v>
      </c>
      <c r="K27" s="4">
        <v>628547.41664999991</v>
      </c>
      <c r="L27" s="4">
        <v>656813.00789999997</v>
      </c>
      <c r="M27" s="4">
        <v>619155.01935000008</v>
      </c>
      <c r="N27" s="5">
        <v>5904792.0170999989</v>
      </c>
    </row>
    <row r="28" spans="1:14" x14ac:dyDescent="0.25">
      <c r="A28" s="3" t="s">
        <v>37</v>
      </c>
      <c r="B28" s="4">
        <v>4148.28</v>
      </c>
      <c r="C28" s="4">
        <v>5589</v>
      </c>
      <c r="D28" s="4">
        <v>9951.3179999999993</v>
      </c>
      <c r="E28" s="4">
        <v>6880.68</v>
      </c>
      <c r="F28" s="4">
        <v>1428.3</v>
      </c>
      <c r="G28" s="4">
        <v>4367.0789999999997</v>
      </c>
      <c r="H28" s="4">
        <v>14634.9</v>
      </c>
      <c r="I28" s="4">
        <v>10701.9</v>
      </c>
      <c r="J28" s="4">
        <v>836.28</v>
      </c>
      <c r="K28" s="4">
        <v>521.64</v>
      </c>
      <c r="L28" s="4">
        <v>2831.76</v>
      </c>
      <c r="M28" s="4">
        <v>5108.76</v>
      </c>
      <c r="N28" s="5">
        <v>66999.896999999997</v>
      </c>
    </row>
    <row r="29" spans="1:14" x14ac:dyDescent="0.25">
      <c r="A29" s="3" t="s">
        <v>38</v>
      </c>
      <c r="B29" s="4">
        <v>1250197.2</v>
      </c>
      <c r="C29" s="4">
        <v>89799.705000000002</v>
      </c>
      <c r="D29" s="4">
        <v>28359.517500000002</v>
      </c>
      <c r="E29" s="4">
        <v>10990.147499999999</v>
      </c>
      <c r="F29" s="4">
        <v>4374.4274999999998</v>
      </c>
      <c r="G29" s="4">
        <v>13113.967500000001</v>
      </c>
      <c r="H29" s="4">
        <v>0</v>
      </c>
      <c r="I29" s="4">
        <v>37584.99</v>
      </c>
      <c r="J29" s="4">
        <v>8406.27</v>
      </c>
      <c r="K29" s="4">
        <v>8406.27</v>
      </c>
      <c r="L29" s="4">
        <v>5567.2650000000003</v>
      </c>
      <c r="M29" s="4">
        <v>0</v>
      </c>
      <c r="N29" s="5">
        <v>1456799.76</v>
      </c>
    </row>
    <row r="30" spans="1:14" x14ac:dyDescent="0.25">
      <c r="A30" s="3" t="s">
        <v>39</v>
      </c>
      <c r="B30" s="4">
        <v>0</v>
      </c>
      <c r="C30" s="4">
        <v>4262</v>
      </c>
      <c r="D30" s="4">
        <v>5900</v>
      </c>
      <c r="E30" s="4">
        <v>9090</v>
      </c>
      <c r="F30" s="4">
        <v>4262</v>
      </c>
      <c r="G30" s="4">
        <v>8524</v>
      </c>
      <c r="H30" s="4">
        <v>12786</v>
      </c>
      <c r="I30" s="4">
        <v>9396</v>
      </c>
      <c r="J30" s="4">
        <v>14094</v>
      </c>
      <c r="K30" s="4">
        <v>4698</v>
      </c>
      <c r="L30" s="4">
        <v>9396</v>
      </c>
      <c r="M30" s="4">
        <v>27614.82</v>
      </c>
      <c r="N30" s="5">
        <v>110022.82</v>
      </c>
    </row>
    <row r="31" spans="1:14" x14ac:dyDescent="0.25">
      <c r="A31" s="6" t="s">
        <v>21</v>
      </c>
      <c r="B31" s="7">
        <f>SUM(B14:B30)</f>
        <v>2462346.9698999999</v>
      </c>
      <c r="C31" s="7">
        <f t="shared" ref="C31:M31" si="1">SUM(C14:C30)</f>
        <v>1275219.497</v>
      </c>
      <c r="D31" s="7">
        <f t="shared" si="1"/>
        <v>980109.60409999976</v>
      </c>
      <c r="E31" s="7">
        <f t="shared" si="1"/>
        <v>1032867.66885</v>
      </c>
      <c r="F31" s="7">
        <f t="shared" si="1"/>
        <v>1054865.8338500001</v>
      </c>
      <c r="G31" s="7">
        <f t="shared" si="1"/>
        <v>1516674.5273499999</v>
      </c>
      <c r="H31" s="7">
        <f t="shared" si="1"/>
        <v>1221318.14475</v>
      </c>
      <c r="I31" s="7">
        <f t="shared" si="1"/>
        <v>1618173.0154500001</v>
      </c>
      <c r="J31" s="7">
        <f t="shared" si="1"/>
        <v>1119526.9588500003</v>
      </c>
      <c r="K31" s="7">
        <f t="shared" si="1"/>
        <v>1216935.4550999997</v>
      </c>
      <c r="L31" s="7">
        <f t="shared" si="1"/>
        <v>1355173.9575</v>
      </c>
      <c r="M31" s="7">
        <f t="shared" si="1"/>
        <v>1291503.6706500002</v>
      </c>
      <c r="N31" s="7">
        <f>SUM(N14:N30)</f>
        <v>16144715.30335</v>
      </c>
    </row>
    <row r="32" spans="1:14" ht="15.75" x14ac:dyDescent="0.25">
      <c r="A32" s="2" t="s">
        <v>40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9"/>
    </row>
    <row r="33" spans="1:14" x14ac:dyDescent="0.25">
      <c r="A33" s="3" t="s">
        <v>41</v>
      </c>
      <c r="B33" s="4">
        <v>1038.105</v>
      </c>
      <c r="C33" s="4">
        <v>519.05250000000001</v>
      </c>
      <c r="D33" s="4">
        <v>1557.1575</v>
      </c>
      <c r="E33" s="4">
        <v>2076.21</v>
      </c>
      <c r="F33" s="4">
        <v>0</v>
      </c>
      <c r="G33" s="4">
        <v>0</v>
      </c>
      <c r="H33" s="4">
        <v>0</v>
      </c>
      <c r="I33" s="4">
        <v>0</v>
      </c>
      <c r="J33" s="4">
        <v>997.74</v>
      </c>
      <c r="K33" s="4">
        <v>498.87</v>
      </c>
      <c r="L33" s="4">
        <v>0</v>
      </c>
      <c r="M33" s="4">
        <v>498.87</v>
      </c>
      <c r="N33" s="5">
        <v>7186.0049999999992</v>
      </c>
    </row>
    <row r="34" spans="1:14" x14ac:dyDescent="0.25">
      <c r="A34" s="3" t="s">
        <v>42</v>
      </c>
      <c r="B34" s="4">
        <v>175.42215000000002</v>
      </c>
      <c r="C34" s="4">
        <v>291.07305000000002</v>
      </c>
      <c r="D34" s="4">
        <v>478.74959999999999</v>
      </c>
      <c r="E34" s="4">
        <v>136.33019999999999</v>
      </c>
      <c r="F34" s="4">
        <v>242.16929999999999</v>
      </c>
      <c r="G34" s="4">
        <v>229.58369999999999</v>
      </c>
      <c r="H34" s="4">
        <v>222.82514999999998</v>
      </c>
      <c r="I34" s="4">
        <v>637.77735000000007</v>
      </c>
      <c r="J34" s="4">
        <v>485.51850000000002</v>
      </c>
      <c r="K34" s="4">
        <v>209.39085</v>
      </c>
      <c r="L34" s="4">
        <v>218.95425</v>
      </c>
      <c r="M34" s="4">
        <v>243.9288</v>
      </c>
      <c r="N34" s="5">
        <v>3571.7229000000002</v>
      </c>
    </row>
    <row r="35" spans="1:14" x14ac:dyDescent="0.25">
      <c r="A35" s="6" t="s">
        <v>21</v>
      </c>
      <c r="B35" s="7">
        <f>SUM(B33:B34)</f>
        <v>1213.5271500000001</v>
      </c>
      <c r="C35" s="7">
        <f t="shared" ref="C35:N35" si="2">SUM(C33:C34)</f>
        <v>810.12554999999998</v>
      </c>
      <c r="D35" s="7">
        <f t="shared" si="2"/>
        <v>2035.9070999999999</v>
      </c>
      <c r="E35" s="7">
        <f t="shared" si="2"/>
        <v>2212.5401999999999</v>
      </c>
      <c r="F35" s="7">
        <f t="shared" si="2"/>
        <v>242.16929999999999</v>
      </c>
      <c r="G35" s="7">
        <f t="shared" si="2"/>
        <v>229.58369999999999</v>
      </c>
      <c r="H35" s="7">
        <f t="shared" si="2"/>
        <v>222.82514999999998</v>
      </c>
      <c r="I35" s="7">
        <f t="shared" si="2"/>
        <v>637.77735000000007</v>
      </c>
      <c r="J35" s="7">
        <f t="shared" si="2"/>
        <v>1483.2584999999999</v>
      </c>
      <c r="K35" s="7">
        <f t="shared" si="2"/>
        <v>708.26085</v>
      </c>
      <c r="L35" s="7">
        <f t="shared" si="2"/>
        <v>218.95425</v>
      </c>
      <c r="M35" s="7">
        <f t="shared" si="2"/>
        <v>742.79880000000003</v>
      </c>
      <c r="N35" s="7">
        <f t="shared" si="2"/>
        <v>10757.7279</v>
      </c>
    </row>
    <row r="36" spans="1:14" ht="15.75" x14ac:dyDescent="0.25">
      <c r="A36" s="2" t="s">
        <v>43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9"/>
    </row>
    <row r="37" spans="1:14" x14ac:dyDescent="0.25">
      <c r="A37" s="3" t="s">
        <v>44</v>
      </c>
      <c r="B37" s="4">
        <v>23582.474999999999</v>
      </c>
      <c r="C37" s="4">
        <v>47547.9</v>
      </c>
      <c r="D37" s="4">
        <v>47764.732499999998</v>
      </c>
      <c r="E37" s="4">
        <v>29549.767500000002</v>
      </c>
      <c r="F37" s="4">
        <v>46154.79</v>
      </c>
      <c r="G37" s="4">
        <v>49497.84</v>
      </c>
      <c r="H37" s="4">
        <v>43251.614999999998</v>
      </c>
      <c r="I37" s="4">
        <v>111169.35</v>
      </c>
      <c r="J37" s="4">
        <v>44521.56</v>
      </c>
      <c r="K37" s="4">
        <v>36572.76</v>
      </c>
      <c r="L37" s="4">
        <v>18581.355</v>
      </c>
      <c r="M37" s="4">
        <v>18180.810000000001</v>
      </c>
      <c r="N37" s="5">
        <v>516374.95499999996</v>
      </c>
    </row>
    <row r="38" spans="1:14" x14ac:dyDescent="0.25">
      <c r="A38" s="3" t="s">
        <v>45</v>
      </c>
      <c r="B38" s="4">
        <v>4785.84</v>
      </c>
      <c r="C38" s="4">
        <v>18445.77</v>
      </c>
      <c r="D38" s="4">
        <v>91152.45</v>
      </c>
      <c r="E38" s="4">
        <v>0</v>
      </c>
      <c r="F38" s="4">
        <v>3409.29</v>
      </c>
      <c r="G38" s="4">
        <v>0</v>
      </c>
      <c r="H38" s="4">
        <v>207000</v>
      </c>
      <c r="I38" s="4">
        <v>211711.32</v>
      </c>
      <c r="J38" s="4">
        <v>2238.7049999999999</v>
      </c>
      <c r="K38" s="4">
        <v>1623.3561</v>
      </c>
      <c r="L38" s="4">
        <v>2968.38</v>
      </c>
      <c r="M38" s="4">
        <v>3359.61</v>
      </c>
      <c r="N38" s="5">
        <v>546694.72109999985</v>
      </c>
    </row>
    <row r="39" spans="1:14" x14ac:dyDescent="0.25">
      <c r="A39" s="3" t="s">
        <v>46</v>
      </c>
      <c r="B39" s="4">
        <v>0</v>
      </c>
      <c r="C39" s="4">
        <v>0</v>
      </c>
      <c r="D39" s="4">
        <v>108675</v>
      </c>
      <c r="E39" s="4">
        <v>0</v>
      </c>
      <c r="F39" s="4">
        <v>7762.5</v>
      </c>
      <c r="G39" s="4">
        <v>0</v>
      </c>
      <c r="H39" s="4">
        <v>0</v>
      </c>
      <c r="I39" s="4">
        <v>0</v>
      </c>
      <c r="J39" s="4">
        <v>0</v>
      </c>
      <c r="K39" s="4">
        <v>10350</v>
      </c>
      <c r="L39" s="4">
        <v>0</v>
      </c>
      <c r="M39" s="4">
        <v>0</v>
      </c>
      <c r="N39" s="5">
        <v>126787.5</v>
      </c>
    </row>
    <row r="40" spans="1:14" x14ac:dyDescent="0.25">
      <c r="A40" s="6" t="s">
        <v>21</v>
      </c>
      <c r="B40" s="7">
        <f>SUM(B37:B39)</f>
        <v>28368.314999999999</v>
      </c>
      <c r="C40" s="7">
        <f t="shared" ref="C40:N40" si="3">SUM(C37:C39)</f>
        <v>65993.67</v>
      </c>
      <c r="D40" s="7">
        <f t="shared" si="3"/>
        <v>247592.1825</v>
      </c>
      <c r="E40" s="7">
        <f t="shared" si="3"/>
        <v>29549.767500000002</v>
      </c>
      <c r="F40" s="7">
        <f t="shared" si="3"/>
        <v>57326.58</v>
      </c>
      <c r="G40" s="7">
        <f t="shared" si="3"/>
        <v>49497.84</v>
      </c>
      <c r="H40" s="7">
        <f t="shared" si="3"/>
        <v>250251.61499999999</v>
      </c>
      <c r="I40" s="7">
        <f t="shared" si="3"/>
        <v>322880.67000000004</v>
      </c>
      <c r="J40" s="7">
        <f t="shared" si="3"/>
        <v>46760.264999999999</v>
      </c>
      <c r="K40" s="7">
        <f t="shared" si="3"/>
        <v>48546.116099999999</v>
      </c>
      <c r="L40" s="7">
        <f t="shared" si="3"/>
        <v>21549.735000000001</v>
      </c>
      <c r="M40" s="7">
        <f t="shared" si="3"/>
        <v>21540.420000000002</v>
      </c>
      <c r="N40" s="7">
        <f t="shared" si="3"/>
        <v>1189857.1760999998</v>
      </c>
    </row>
    <row r="41" spans="1:14" ht="15.75" x14ac:dyDescent="0.25">
      <c r="A41" s="2" t="s">
        <v>47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9">
        <v>0</v>
      </c>
    </row>
    <row r="42" spans="1:14" x14ac:dyDescent="0.25">
      <c r="A42" s="10" t="s">
        <v>48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>
        <v>0</v>
      </c>
    </row>
    <row r="43" spans="1:14" x14ac:dyDescent="0.25">
      <c r="A43" s="16" t="s">
        <v>49</v>
      </c>
      <c r="B43" s="17"/>
      <c r="C43" s="17">
        <v>349104</v>
      </c>
      <c r="D43" s="17">
        <v>349104</v>
      </c>
      <c r="E43" s="17">
        <v>349104</v>
      </c>
      <c r="F43" s="17">
        <v>349104</v>
      </c>
      <c r="G43" s="17">
        <v>349104</v>
      </c>
      <c r="H43" s="17">
        <v>349104</v>
      </c>
      <c r="I43" s="17">
        <v>349104</v>
      </c>
      <c r="J43" s="17">
        <v>349104</v>
      </c>
      <c r="K43" s="17">
        <v>349104</v>
      </c>
      <c r="L43" s="17">
        <v>349104</v>
      </c>
      <c r="M43" s="17"/>
      <c r="N43" s="18">
        <v>3491040</v>
      </c>
    </row>
    <row r="44" spans="1:14" x14ac:dyDescent="0.25">
      <c r="A44" s="16" t="s">
        <v>50</v>
      </c>
      <c r="B44" s="17">
        <v>1968983.67</v>
      </c>
      <c r="C44" s="17">
        <v>1968983.67</v>
      </c>
      <c r="D44" s="17">
        <v>1968983.67</v>
      </c>
      <c r="E44" s="17">
        <v>1968983.67</v>
      </c>
      <c r="F44" s="17">
        <v>1968983.67</v>
      </c>
      <c r="G44" s="17">
        <v>1968983.67</v>
      </c>
      <c r="H44" s="17">
        <v>1968983.67</v>
      </c>
      <c r="I44" s="17">
        <v>1968983.67</v>
      </c>
      <c r="J44" s="17">
        <v>1968983.67</v>
      </c>
      <c r="K44" s="17">
        <v>1968983.67</v>
      </c>
      <c r="L44" s="17">
        <v>1968983.67</v>
      </c>
      <c r="M44" s="17">
        <v>1968983.63</v>
      </c>
      <c r="N44" s="18">
        <v>23627804.000000004</v>
      </c>
    </row>
    <row r="45" spans="1:14" x14ac:dyDescent="0.25">
      <c r="A45" s="19" t="s">
        <v>51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8"/>
    </row>
    <row r="46" spans="1:14" x14ac:dyDescent="0.25">
      <c r="A46" s="16" t="s">
        <v>52</v>
      </c>
      <c r="B46" s="17">
        <v>317267.92</v>
      </c>
      <c r="C46" s="17">
        <v>317267.92</v>
      </c>
      <c r="D46" s="17">
        <v>317267.92</v>
      </c>
      <c r="E46" s="17">
        <v>317267.92</v>
      </c>
      <c r="F46" s="17">
        <v>317267.92</v>
      </c>
      <c r="G46" s="17">
        <v>317267.92</v>
      </c>
      <c r="H46" s="17">
        <v>317267.92</v>
      </c>
      <c r="I46" s="17">
        <v>317267.92</v>
      </c>
      <c r="J46" s="17">
        <v>317267.92</v>
      </c>
      <c r="K46" s="17">
        <v>317267.92</v>
      </c>
      <c r="L46" s="17">
        <v>317267.90000000002</v>
      </c>
      <c r="M46" s="17">
        <v>317267.90000000002</v>
      </c>
      <c r="N46" s="18">
        <v>3807214.9999999995</v>
      </c>
    </row>
    <row r="47" spans="1:14" x14ac:dyDescent="0.25">
      <c r="A47" s="16" t="s">
        <v>53</v>
      </c>
      <c r="B47" s="17">
        <v>4026742.02</v>
      </c>
      <c r="C47" s="17">
        <v>4026742.02</v>
      </c>
      <c r="D47" s="17">
        <v>4026742.02</v>
      </c>
      <c r="E47" s="17">
        <v>4026742.02</v>
      </c>
      <c r="F47" s="17">
        <v>4026742.02</v>
      </c>
      <c r="G47" s="17">
        <v>4026742.02</v>
      </c>
      <c r="H47" s="17">
        <v>4026742.02</v>
      </c>
      <c r="I47" s="17">
        <v>4026742.02</v>
      </c>
      <c r="J47" s="17">
        <v>4026742.02</v>
      </c>
      <c r="K47" s="17">
        <v>4026742.02</v>
      </c>
      <c r="L47" s="17">
        <v>4026742.02</v>
      </c>
      <c r="M47" s="17">
        <v>4026742.02</v>
      </c>
      <c r="N47" s="18">
        <v>48320904.24000001</v>
      </c>
    </row>
    <row r="48" spans="1:14" x14ac:dyDescent="0.25">
      <c r="A48" s="11" t="s">
        <v>21</v>
      </c>
      <c r="B48" s="12">
        <f>SUM(B42:B47)</f>
        <v>6312993.6099999994</v>
      </c>
      <c r="C48" s="12">
        <f t="shared" ref="C48:N48" si="4">SUM(C42:C47)</f>
        <v>6662097.6099999994</v>
      </c>
      <c r="D48" s="12">
        <f t="shared" si="4"/>
        <v>6662097.6099999994</v>
      </c>
      <c r="E48" s="12">
        <f t="shared" si="4"/>
        <v>6662097.6099999994</v>
      </c>
      <c r="F48" s="12">
        <f t="shared" si="4"/>
        <v>6662097.6099999994</v>
      </c>
      <c r="G48" s="12">
        <f t="shared" si="4"/>
        <v>6662097.6099999994</v>
      </c>
      <c r="H48" s="12">
        <f t="shared" si="4"/>
        <v>6662097.6099999994</v>
      </c>
      <c r="I48" s="12">
        <f t="shared" si="4"/>
        <v>6662097.6099999994</v>
      </c>
      <c r="J48" s="12">
        <f t="shared" si="4"/>
        <v>6662097.6099999994</v>
      </c>
      <c r="K48" s="12">
        <f t="shared" si="4"/>
        <v>6662097.6099999994</v>
      </c>
      <c r="L48" s="12">
        <f t="shared" si="4"/>
        <v>6662097.5899999999</v>
      </c>
      <c r="M48" s="12">
        <f t="shared" si="4"/>
        <v>6312993.5499999998</v>
      </c>
      <c r="N48" s="12">
        <f t="shared" si="4"/>
        <v>79246963.24000001</v>
      </c>
    </row>
    <row r="49" spans="1:14" ht="15.75" x14ac:dyDescent="0.25">
      <c r="A49" s="1" t="s">
        <v>54</v>
      </c>
      <c r="B49" s="13">
        <v>13098508.318</v>
      </c>
      <c r="C49" s="13">
        <v>9109094.1992999986</v>
      </c>
      <c r="D49" s="13">
        <v>8784664.3813499995</v>
      </c>
      <c r="E49" s="13">
        <v>8588711.490699999</v>
      </c>
      <c r="F49" s="13">
        <v>8211991.6997999996</v>
      </c>
      <c r="G49" s="13">
        <v>8814499.4835499991</v>
      </c>
      <c r="H49" s="13">
        <v>8564499.5126499999</v>
      </c>
      <c r="I49" s="13">
        <v>10015386.563650001</v>
      </c>
      <c r="J49" s="13">
        <v>8276935.3280500006</v>
      </c>
      <c r="K49" s="13">
        <v>8234375.9408500008</v>
      </c>
      <c r="L49" s="13">
        <v>8697479.1778999995</v>
      </c>
      <c r="M49" s="13">
        <v>8767767.1614999995</v>
      </c>
      <c r="N49" s="14">
        <v>109163913.2573</v>
      </c>
    </row>
    <row r="50" spans="1:14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5">
      <c r="N51" s="15"/>
    </row>
  </sheetData>
  <mergeCells count="1">
    <mergeCell ref="A2:N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2017-11-09T19:10:23Z</dcterms:created>
  <dcterms:modified xsi:type="dcterms:W3CDTF">2017-11-16T17:09:35Z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