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6" i="1"/>
  <c r="J17" i="1"/>
  <c r="J18" i="1"/>
  <c r="J19" i="1"/>
  <c r="J20" i="1"/>
  <c r="J21" i="1"/>
  <c r="J9" i="1"/>
  <c r="H15" i="1"/>
  <c r="H22" i="1" s="1"/>
  <c r="H12" i="1"/>
  <c r="G10" i="1"/>
  <c r="G11" i="1"/>
  <c r="G12" i="1"/>
  <c r="G15" i="1"/>
  <c r="G9" i="1"/>
  <c r="G8" i="1"/>
  <c r="J8" i="1"/>
  <c r="I15" i="1"/>
  <c r="J15" i="1" s="1"/>
  <c r="J22" i="1" s="1"/>
  <c r="I12" i="1"/>
  <c r="F22" i="1"/>
  <c r="E22" i="1"/>
  <c r="G22" i="1" l="1"/>
  <c r="I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<sst xmlns="http://schemas.openxmlformats.org/spreadsheetml/2006/main" count="35" uniqueCount="33">
  <si>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</si>
  <si>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</si>
  <si>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</si>
  <si>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</si>
  <si>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</si>
  <si>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</si>
  <si>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</si>
  <si>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</si>
  <si>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</si>
  <si>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</si>
  <si>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</si>
  <si>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</si>
  <si>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</si>
  <si>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</si>
  <si>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</si>
  <si>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</si>
  <si>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</si>
  <si>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</si>
  <si>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</si>
  <si>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</si>
  <si>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</si>
  <si>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</si>
  <si>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</si>
  <si>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</si>
  <si>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</si>
  <si>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</si>
  <si>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</si>
  <si>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</si>
  <si>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</si>
  <si>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</si>
  <si>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Nombre del Ente Público</t>
  </si>
  <si>
    <t>ASEC_EAICRI_3erTRIM_S3</t>
  </si>
  <si>
    <t>Del 01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</si>
</sst>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I17" sqref="I17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4.7109375" bestFit="1" customWidth="1"/>
    <col min="6" max="6" width="12.7109375" customWidth="1"/>
    <col min="7" max="9" width="14.710937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33" t="s">
        <v>30</v>
      </c>
      <c r="C2" s="34"/>
      <c r="D2" s="34"/>
      <c r="E2" s="34"/>
      <c r="F2" s="34"/>
      <c r="G2" s="34"/>
      <c r="H2" s="34"/>
      <c r="I2" s="34"/>
      <c r="J2" s="35"/>
    </row>
    <row r="3" spans="2:11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1" ht="15.75" thickBot="1" x14ac:dyDescent="0.3">
      <c r="B4" s="39" t="s">
        <v>32</v>
      </c>
      <c r="C4" s="40"/>
      <c r="D4" s="40"/>
      <c r="E4" s="40"/>
      <c r="F4" s="40"/>
      <c r="G4" s="40"/>
      <c r="H4" s="40"/>
      <c r="I4" s="40"/>
      <c r="J4" s="41"/>
    </row>
    <row r="5" spans="2:11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  <c r="K5" s="7" t="s">
        <v>31</v>
      </c>
    </row>
    <row r="6" spans="2:11" ht="34.9" customHeight="1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1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27" t="s">
        <v>11</v>
      </c>
      <c r="C8" s="28"/>
      <c r="D8" s="29"/>
      <c r="E8" s="3">
        <v>485344768.85000002</v>
      </c>
      <c r="F8" s="4">
        <v>0</v>
      </c>
      <c r="G8" s="5">
        <f>+E8+F8</f>
        <v>485344768.85000002</v>
      </c>
      <c r="H8" s="5">
        <v>400627027.89999998</v>
      </c>
      <c r="I8" s="5">
        <v>400627027.89999998</v>
      </c>
      <c r="J8" s="5">
        <f>+I8-E8</f>
        <v>-84717740.950000048</v>
      </c>
    </row>
    <row r="9" spans="2:11" x14ac:dyDescent="0.25">
      <c r="B9" s="24" t="s">
        <v>12</v>
      </c>
      <c r="C9" s="25"/>
      <c r="D9" s="26"/>
      <c r="E9" s="3">
        <v>0</v>
      </c>
      <c r="F9" s="4">
        <v>0</v>
      </c>
      <c r="G9" s="5">
        <f>+E9+F9</f>
        <v>0</v>
      </c>
      <c r="H9" s="5">
        <v>0</v>
      </c>
      <c r="I9" s="5">
        <v>0</v>
      </c>
      <c r="J9" s="5">
        <f>+I9-E9</f>
        <v>0</v>
      </c>
    </row>
    <row r="10" spans="2:11" x14ac:dyDescent="0.25">
      <c r="B10" s="24" t="s">
        <v>13</v>
      </c>
      <c r="C10" s="25"/>
      <c r="D10" s="26"/>
      <c r="E10" s="3">
        <v>26310085.93</v>
      </c>
      <c r="F10" s="4">
        <v>0</v>
      </c>
      <c r="G10" s="5">
        <f>+E10+F10</f>
        <v>26310085.93</v>
      </c>
      <c r="H10" s="5">
        <v>25025177.899999999</v>
      </c>
      <c r="I10" s="5">
        <v>25025177.899999999</v>
      </c>
      <c r="J10" s="5">
        <f t="shared" ref="J10:J21" si="0">+I10-E10</f>
        <v>-1284908.0300000012</v>
      </c>
    </row>
    <row r="11" spans="2:11" x14ac:dyDescent="0.25">
      <c r="B11" s="24" t="s">
        <v>14</v>
      </c>
      <c r="C11" s="25"/>
      <c r="D11" s="26"/>
      <c r="E11" s="3">
        <v>258363327.68000001</v>
      </c>
      <c r="F11" s="4">
        <v>0</v>
      </c>
      <c r="G11" s="5">
        <f>+E11+F11</f>
        <v>258363327.68000001</v>
      </c>
      <c r="H11" s="5">
        <v>209628386.86000001</v>
      </c>
      <c r="I11" s="5">
        <v>209628386.86000001</v>
      </c>
      <c r="J11" s="5">
        <f t="shared" si="0"/>
        <v>-48734940.819999993</v>
      </c>
    </row>
    <row r="12" spans="2:11" x14ac:dyDescent="0.25">
      <c r="B12" s="24" t="s">
        <v>15</v>
      </c>
      <c r="C12" s="25"/>
      <c r="D12" s="26"/>
      <c r="E12" s="3">
        <v>28864972.629999999</v>
      </c>
      <c r="F12" s="4">
        <v>0</v>
      </c>
      <c r="G12" s="5">
        <f>+G13</f>
        <v>28864972.629999999</v>
      </c>
      <c r="H12" s="5">
        <f>+H13+H14</f>
        <v>35381056.049999997</v>
      </c>
      <c r="I12" s="5">
        <f>+I13</f>
        <v>35381056.049999997</v>
      </c>
      <c r="J12" s="5">
        <f t="shared" si="0"/>
        <v>6516083.4199999981</v>
      </c>
    </row>
    <row r="13" spans="2:11" x14ac:dyDescent="0.25">
      <c r="B13" s="30" t="s">
        <v>16</v>
      </c>
      <c r="C13" s="31"/>
      <c r="D13" s="32"/>
      <c r="E13" s="3">
        <v>28864972.629999999</v>
      </c>
      <c r="F13" s="4">
        <v>0</v>
      </c>
      <c r="G13" s="5">
        <v>28864972.629999999</v>
      </c>
      <c r="H13" s="5">
        <v>35381056.049999997</v>
      </c>
      <c r="I13" s="5">
        <v>35381056.049999997</v>
      </c>
      <c r="J13" s="5">
        <f t="shared" si="0"/>
        <v>6516083.4199999981</v>
      </c>
    </row>
    <row r="14" spans="2:11" x14ac:dyDescent="0.25">
      <c r="B14" s="30" t="s">
        <v>17</v>
      </c>
      <c r="C14" s="31"/>
      <c r="D14" s="32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1" x14ac:dyDescent="0.25">
      <c r="B15" s="24" t="s">
        <v>18</v>
      </c>
      <c r="C15" s="25"/>
      <c r="D15" s="26"/>
      <c r="E15" s="3">
        <v>99403991.769999996</v>
      </c>
      <c r="F15" s="4">
        <v>0</v>
      </c>
      <c r="G15" s="5">
        <f>+G16</f>
        <v>99403991.769999996</v>
      </c>
      <c r="H15" s="5">
        <f>+H16+H17+H18</f>
        <v>44334197.810000002</v>
      </c>
      <c r="I15" s="5">
        <f>+I16</f>
        <v>44334197.810000002</v>
      </c>
      <c r="J15" s="5">
        <f t="shared" si="0"/>
        <v>-55069793.959999993</v>
      </c>
    </row>
    <row r="16" spans="2:11" x14ac:dyDescent="0.25">
      <c r="B16" s="30" t="s">
        <v>16</v>
      </c>
      <c r="C16" s="31"/>
      <c r="D16" s="32"/>
      <c r="E16" s="3">
        <v>99403991.769999996</v>
      </c>
      <c r="F16" s="4">
        <v>0</v>
      </c>
      <c r="G16" s="5">
        <v>99403991.769999996</v>
      </c>
      <c r="H16" s="5">
        <v>44334197.810000002</v>
      </c>
      <c r="I16" s="5">
        <v>44334197.810000002</v>
      </c>
      <c r="J16" s="5">
        <f t="shared" si="0"/>
        <v>-55069793.959999993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x14ac:dyDescent="0.25">
      <c r="B19" s="24" t="s">
        <v>20</v>
      </c>
      <c r="C19" s="25"/>
      <c r="D19" s="26"/>
      <c r="E19" s="3">
        <v>1379664454.95</v>
      </c>
      <c r="F19" s="4">
        <v>0</v>
      </c>
      <c r="G19" s="5">
        <v>1379664454.95</v>
      </c>
      <c r="H19" s="5">
        <v>1137444695.79</v>
      </c>
      <c r="I19" s="5">
        <v>1137444695.79</v>
      </c>
      <c r="J19" s="5">
        <f t="shared" si="0"/>
        <v>-242219759.16000009</v>
      </c>
    </row>
    <row r="20" spans="2:10" ht="20.45" customHeight="1" x14ac:dyDescent="0.25">
      <c r="B20" s="11" t="s">
        <v>21</v>
      </c>
      <c r="C20" s="12"/>
      <c r="D20" s="13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f t="shared" si="0"/>
        <v>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f t="shared" si="0"/>
        <v>0</v>
      </c>
    </row>
    <row r="22" spans="2:10" ht="15.75" thickBot="1" x14ac:dyDescent="0.3">
      <c r="B22" s="17" t="s">
        <v>23</v>
      </c>
      <c r="C22" s="18"/>
      <c r="D22" s="19"/>
      <c r="E22" s="6">
        <f>+E8+E10+E11+E12+E15+E19</f>
        <v>2277951601.8099999</v>
      </c>
      <c r="F22" s="6">
        <f t="shared" ref="F22:I22" si="1">+F8+F10+F11+F12+F15+F19</f>
        <v>0</v>
      </c>
      <c r="G22" s="6">
        <f t="shared" si="1"/>
        <v>2277951601.8099999</v>
      </c>
      <c r="H22" s="6">
        <f t="shared" si="1"/>
        <v>1852440542.3099999</v>
      </c>
      <c r="I22" s="6">
        <f t="shared" si="1"/>
        <v>1852440542.3099999</v>
      </c>
      <c r="J22" s="20">
        <f>+J8+J10+J11+J12+J15+J19</f>
        <v>-425511059.50000012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0" orientation="portrait" horizontalDpi="4294967295" verticalDpi="4294967295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2017-10-17T17:50:24Z</cp:lastPrinted>
  <dcterms:created xsi:type="dcterms:W3CDTF">2015-10-07T18:38:33Z</dcterms:created>
  <dcterms:modified xsi:type="dcterms:W3CDTF">2017-11-14T19:28:11Z</dcterms:modified>
</cp:coreProperties>
</file>