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H29" i="1" l="1"/>
  <c r="I29" i="1"/>
  <c r="J29" i="1"/>
  <c r="J11" i="1"/>
  <c r="J12" i="1"/>
  <c r="J13" i="1"/>
  <c r="J14" i="1"/>
  <c r="J15" i="1"/>
  <c r="J16" i="1"/>
  <c r="J17" i="1"/>
  <c r="J18" i="1"/>
  <c r="J19" i="1"/>
  <c r="J10" i="1"/>
  <c r="J9" i="1"/>
  <c r="I16" i="1"/>
  <c r="I13" i="1"/>
  <c r="I9" i="1" s="1"/>
  <c r="H9" i="1"/>
  <c r="H16" i="1"/>
  <c r="H13" i="1"/>
  <c r="G9" i="1"/>
  <c r="G29" i="1" s="1"/>
  <c r="E9" i="1"/>
  <c r="E29" i="1"/>
  <c r="G16" i="1"/>
  <c r="G13" i="1"/>
  <c r="E13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<sst xmlns="http://schemas.openxmlformats.org/spreadsheetml/2006/main" count="38" uniqueCount="35">
  <si>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</si>
  <si>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</si>
  <si>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</si>
  <si>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</si>
  <si>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</si>
  <si>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</si>
  <si>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</si>
  <si>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</si>
  <si>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</si>
  <si>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</si>
  <si>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</si>
  <si>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</si>
  <si>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</si>
  <si>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</si>
  <si>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</si>
  <si>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</si>
  <si>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</si>
  <si>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</si>
  <si>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</si>
  <si>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</si>
  <si>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</si>
  <si>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</si>
  <si>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</si>
  <si>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</si>
  <si>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</si>
  <si>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</si>
  <si>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</si>
  <si>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</si>
  <si>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</si>
  <si>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</si>
  <si>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</si>
  <si>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</si>
  <si>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Nombre del Ente Público</t>
  </si>
  <si>
    <t>ASEC_EAICFF_3erTRIM_N5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</si>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</sst>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tabSelected="1" zoomScale="90" zoomScaleNormal="90" workbookViewId="0">
      <selection activeCell="M23" sqref="M2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1" width="11.42578125" style="1"/>
    <col min="12" max="12" width="13.85546875" style="1" bestFit="1" customWidth="1"/>
    <col min="13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33</v>
      </c>
    </row>
    <row r="3" spans="2:11" x14ac:dyDescent="0.2">
      <c r="B3" s="25" t="s">
        <v>32</v>
      </c>
      <c r="C3" s="26"/>
      <c r="D3" s="26"/>
      <c r="E3" s="26"/>
      <c r="F3" s="26"/>
      <c r="G3" s="26"/>
      <c r="H3" s="26"/>
      <c r="I3" s="26"/>
      <c r="J3" s="27"/>
    </row>
    <row r="4" spans="2:11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31" t="s">
        <v>34</v>
      </c>
      <c r="C5" s="32"/>
      <c r="D5" s="32"/>
      <c r="E5" s="32"/>
      <c r="F5" s="32"/>
      <c r="G5" s="32"/>
      <c r="H5" s="32"/>
      <c r="I5" s="32"/>
      <c r="J5" s="33"/>
    </row>
    <row r="6" spans="2:11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1" ht="24.75" thickBot="1" x14ac:dyDescent="0.25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</row>
    <row r="8" spans="2:11" ht="12.75" thickBot="1" x14ac:dyDescent="0.25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7" t="s">
        <v>11</v>
      </c>
      <c r="C9" s="48"/>
      <c r="D9" s="49"/>
      <c r="E9" s="7">
        <f>+E10+E11+E12+E13+E16+E19</f>
        <v>2277951601.8099999</v>
      </c>
      <c r="F9" s="8">
        <v>0</v>
      </c>
      <c r="G9" s="9">
        <f>+G10+G11+G12+G13+G16+G19</f>
        <v>2277951601.8099999</v>
      </c>
      <c r="H9" s="9">
        <f>+H10+H11+H12+H13+H16+H19</f>
        <v>1852440542.3099999</v>
      </c>
      <c r="I9" s="9">
        <f>+I10+I11+I12+I13+I16+I19</f>
        <v>1852440542.3099999</v>
      </c>
      <c r="J9" s="9">
        <f>+I9-E9</f>
        <v>-425511059.5</v>
      </c>
    </row>
    <row r="10" spans="2:11" x14ac:dyDescent="0.2">
      <c r="B10" s="10"/>
      <c r="C10" s="50" t="s">
        <v>12</v>
      </c>
      <c r="D10" s="51"/>
      <c r="E10" s="11">
        <v>485344768.85000002</v>
      </c>
      <c r="F10" s="12">
        <v>0</v>
      </c>
      <c r="G10" s="13">
        <v>485344768.85000002</v>
      </c>
      <c r="H10" s="13">
        <v>400627027.89999998</v>
      </c>
      <c r="I10" s="13">
        <v>400627027.89999998</v>
      </c>
      <c r="J10" s="13">
        <f>+I10-E10</f>
        <v>-84717740.950000048</v>
      </c>
    </row>
    <row r="11" spans="2:11" x14ac:dyDescent="0.2">
      <c r="B11" s="10"/>
      <c r="C11" s="50" t="s">
        <v>13</v>
      </c>
      <c r="D11" s="51"/>
      <c r="E11" s="11">
        <v>26310085.93</v>
      </c>
      <c r="F11" s="12">
        <v>0</v>
      </c>
      <c r="G11" s="13">
        <v>26310085.93</v>
      </c>
      <c r="H11" s="13">
        <v>25025177.899999999</v>
      </c>
      <c r="I11" s="13">
        <v>25025177.899999999</v>
      </c>
      <c r="J11" s="13">
        <f t="shared" ref="J11:J19" si="0">+I11-E11</f>
        <v>-1284908.0300000012</v>
      </c>
    </row>
    <row r="12" spans="2:11" x14ac:dyDescent="0.2">
      <c r="B12" s="10"/>
      <c r="C12" s="50" t="s">
        <v>14</v>
      </c>
      <c r="D12" s="51"/>
      <c r="E12" s="11">
        <v>258363327.68000001</v>
      </c>
      <c r="F12" s="12">
        <v>0</v>
      </c>
      <c r="G12" s="13">
        <v>258363327.68000001</v>
      </c>
      <c r="H12" s="13">
        <v>209628386.86000001</v>
      </c>
      <c r="I12" s="13">
        <v>209628386.86000001</v>
      </c>
      <c r="J12" s="13">
        <f t="shared" si="0"/>
        <v>-48734940.819999993</v>
      </c>
    </row>
    <row r="13" spans="2:11" x14ac:dyDescent="0.2">
      <c r="B13" s="10"/>
      <c r="C13" s="50" t="s">
        <v>15</v>
      </c>
      <c r="D13" s="51"/>
      <c r="E13" s="11">
        <f>+E14+E15</f>
        <v>28864972.629999999</v>
      </c>
      <c r="F13" s="12">
        <v>0</v>
      </c>
      <c r="G13" s="13">
        <f>+G14+G15</f>
        <v>28864972.629999999</v>
      </c>
      <c r="H13" s="13">
        <f>+H14+H15</f>
        <v>35381056.049999997</v>
      </c>
      <c r="I13" s="13">
        <f>+I14+I15</f>
        <v>35381056.049999997</v>
      </c>
      <c r="J13" s="13">
        <f t="shared" si="0"/>
        <v>6516083.4199999981</v>
      </c>
    </row>
    <row r="14" spans="2:11" x14ac:dyDescent="0.2">
      <c r="B14" s="10"/>
      <c r="C14" s="23" t="s">
        <v>16</v>
      </c>
      <c r="D14" s="24"/>
      <c r="E14" s="11">
        <v>28864972.629999999</v>
      </c>
      <c r="F14" s="12">
        <v>0</v>
      </c>
      <c r="G14" s="13">
        <v>28864972.629999999</v>
      </c>
      <c r="H14" s="13">
        <v>35381056.049999997</v>
      </c>
      <c r="I14" s="13">
        <v>35381056.049999997</v>
      </c>
      <c r="J14" s="13">
        <f t="shared" si="0"/>
        <v>6516083.4199999981</v>
      </c>
    </row>
    <row r="15" spans="2:11" x14ac:dyDescent="0.2">
      <c r="B15" s="10"/>
      <c r="C15" s="23" t="s">
        <v>17</v>
      </c>
      <c r="D15" s="24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x14ac:dyDescent="0.2">
      <c r="B16" s="10"/>
      <c r="C16" s="50" t="s">
        <v>18</v>
      </c>
      <c r="D16" s="51"/>
      <c r="E16" s="11">
        <v>99403991.769999996</v>
      </c>
      <c r="F16" s="12">
        <v>0</v>
      </c>
      <c r="G16" s="13">
        <f>+G17</f>
        <v>99403991.769999996</v>
      </c>
      <c r="H16" s="13">
        <f>+H17+H18</f>
        <v>44334197.810000002</v>
      </c>
      <c r="I16" s="13">
        <f>+I17+I18</f>
        <v>44334197.810000002</v>
      </c>
      <c r="J16" s="13">
        <f t="shared" si="0"/>
        <v>-55069793.959999993</v>
      </c>
    </row>
    <row r="17" spans="2:12" x14ac:dyDescent="0.2">
      <c r="B17" s="10"/>
      <c r="C17" s="54" t="s">
        <v>16</v>
      </c>
      <c r="D17" s="55"/>
      <c r="E17" s="11">
        <v>99403991.769999996</v>
      </c>
      <c r="F17" s="12">
        <v>0</v>
      </c>
      <c r="G17" s="13">
        <v>99403991.769999996</v>
      </c>
      <c r="H17" s="13">
        <v>44334197.810000002</v>
      </c>
      <c r="I17" s="13">
        <v>44334197.810000002</v>
      </c>
      <c r="J17" s="13">
        <f t="shared" si="0"/>
        <v>-55069793.959999993</v>
      </c>
    </row>
    <row r="18" spans="2:12" x14ac:dyDescent="0.2">
      <c r="B18" s="10"/>
      <c r="C18" s="54" t="s">
        <v>17</v>
      </c>
      <c r="D18" s="55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2" x14ac:dyDescent="0.2">
      <c r="B19" s="10"/>
      <c r="C19" s="50" t="s">
        <v>19</v>
      </c>
      <c r="D19" s="51"/>
      <c r="E19" s="11">
        <v>1379664454.95</v>
      </c>
      <c r="F19" s="12">
        <v>0</v>
      </c>
      <c r="G19" s="13">
        <v>1379664454.95</v>
      </c>
      <c r="H19" s="13">
        <v>1137444695.79</v>
      </c>
      <c r="I19" s="13">
        <v>1137444695.79</v>
      </c>
      <c r="J19" s="13">
        <f t="shared" si="0"/>
        <v>-242219759.16000009</v>
      </c>
    </row>
    <row r="20" spans="2:12" ht="25.5" customHeight="1" x14ac:dyDescent="0.2">
      <c r="B20" s="10"/>
      <c r="C20" s="50" t="s">
        <v>20</v>
      </c>
      <c r="D20" s="51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2" ht="4.5" customHeight="1" x14ac:dyDescent="0.2">
      <c r="B21" s="10"/>
      <c r="C21" s="52"/>
      <c r="D21" s="53"/>
      <c r="E21" s="11"/>
      <c r="F21" s="12"/>
      <c r="G21" s="13"/>
      <c r="H21" s="13"/>
      <c r="I21" s="13"/>
      <c r="J21" s="13"/>
    </row>
    <row r="22" spans="2:12" s="3" customFormat="1" x14ac:dyDescent="0.2">
      <c r="B22" s="56" t="s">
        <v>21</v>
      </c>
      <c r="C22" s="57"/>
      <c r="D22" s="58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2" ht="16.5" customHeight="1" x14ac:dyDescent="0.2">
      <c r="B23" s="14"/>
      <c r="C23" s="50" t="s">
        <v>22</v>
      </c>
      <c r="D23" s="51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2" ht="16.5" customHeight="1" x14ac:dyDescent="0.2">
      <c r="B24" s="10"/>
      <c r="C24" s="50" t="s">
        <v>23</v>
      </c>
      <c r="D24" s="5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2" ht="26.25" customHeight="1" x14ac:dyDescent="0.2">
      <c r="B25" s="10"/>
      <c r="C25" s="50" t="s">
        <v>20</v>
      </c>
      <c r="D25" s="5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2" ht="4.5" customHeight="1" x14ac:dyDescent="0.2">
      <c r="B26" s="10"/>
      <c r="C26" s="52"/>
      <c r="D26" s="53"/>
      <c r="E26" s="11"/>
      <c r="F26" s="12"/>
      <c r="G26" s="13"/>
      <c r="H26" s="13"/>
      <c r="I26" s="13"/>
      <c r="J26" s="13"/>
    </row>
    <row r="27" spans="2:12" s="3" customFormat="1" x14ac:dyDescent="0.2">
      <c r="B27" s="56" t="s">
        <v>24</v>
      </c>
      <c r="C27" s="57"/>
      <c r="D27" s="58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2" ht="12.75" thickBot="1" x14ac:dyDescent="0.25">
      <c r="B28" s="15"/>
      <c r="C28" s="59" t="s">
        <v>25</v>
      </c>
      <c r="D28" s="60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2" ht="12.75" thickBot="1" x14ac:dyDescent="0.25">
      <c r="B29" s="61" t="s">
        <v>26</v>
      </c>
      <c r="C29" s="62"/>
      <c r="D29" s="63"/>
      <c r="E29" s="18">
        <f>+E9</f>
        <v>2277951601.8099999</v>
      </c>
      <c r="F29" s="19">
        <v>0</v>
      </c>
      <c r="G29" s="19">
        <f>+G9</f>
        <v>2277951601.8099999</v>
      </c>
      <c r="H29" s="19">
        <f t="shared" ref="H29:I29" si="1">+H9</f>
        <v>1852440542.3099999</v>
      </c>
      <c r="I29" s="19">
        <f t="shared" si="1"/>
        <v>1852440542.3099999</v>
      </c>
      <c r="J29" s="64">
        <f>+J9</f>
        <v>-425511059.5</v>
      </c>
    </row>
    <row r="30" spans="2:12" ht="12.75" thickBot="1" x14ac:dyDescent="0.25">
      <c r="B30" s="20"/>
      <c r="C30" s="20"/>
      <c r="D30" s="20"/>
      <c r="E30" s="21"/>
      <c r="F30" s="21"/>
      <c r="G30" s="21"/>
      <c r="H30" s="66" t="s">
        <v>27</v>
      </c>
      <c r="I30" s="67"/>
      <c r="J30" s="65"/>
      <c r="L30" s="22"/>
    </row>
    <row r="32" spans="2:12" x14ac:dyDescent="0.2">
      <c r="L32" s="22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2015-10-13T21:24:58Z</cp:lastPrinted>
  <dcterms:created xsi:type="dcterms:W3CDTF">2015-10-07T18:38:07Z</dcterms:created>
  <dcterms:modified xsi:type="dcterms:W3CDTF">2017-11-14T19:24:21Z</dcterms:modified>
</cp:coreProperties>
</file>