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I CFF" sheetId="1" r:id="rId1"/>
  </sheets>
  <calcPr calcId="144525"/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H7" i="1" l="1"/>
  <c r="I7" i="1" s="1"/>
  <c r="G7" i="1"/>
  <c r="E7" i="1"/>
  <c r="F7" i="1" s="1"/>
  <c r="I26" i="1"/>
  <c r="I23" i="1"/>
  <c r="I22" i="1"/>
  <c r="I21" i="1"/>
  <c r="I17" i="1"/>
  <c r="I16" i="1"/>
  <c r="I15" i="1"/>
  <c r="I14" i="1"/>
  <c r="I13" i="1"/>
  <c r="I12" i="1"/>
  <c r="I11" i="1"/>
  <c r="I10" i="1"/>
  <c r="I9" i="1"/>
  <c r="I8" i="1"/>
  <c r="F26" i="1"/>
  <c r="F23" i="1"/>
  <c r="F22" i="1"/>
  <c r="F21" i="1"/>
  <c r="F17" i="1"/>
  <c r="F16" i="1"/>
  <c r="F15" i="1"/>
  <c r="F14" i="1"/>
  <c r="F13" i="1"/>
  <c r="F12" i="1"/>
  <c r="F11" i="1"/>
  <c r="F10" i="1"/>
  <c r="F9" i="1"/>
  <c r="F8" i="1"/>
  <c r="I27" i="1" l="1"/>
  <c r="D7" i="1"/>
  <c r="D9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<sst xmlns="http://schemas.openxmlformats.org/spreadsheetml/2006/main" count="33" uniqueCount="30">
  <si>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</si>
  <si>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</si>
  <si>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</si>
  <si>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</si>
  <si>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</si>
  <si>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</si>
  <si>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</si>
  <si>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</si>
  <si>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</si>
  <si>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</si>
  <si>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</si>
  <si>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</si>
  <si>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</si>
  <si>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</si>
  <si>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</si>
  <si>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</si>
  <si>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</si>
  <si>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</si>
  <si>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</si>
  <si>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</si>
  <si>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</si>
  <si>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</si>
  <si>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</si>
  <si>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</si>
  <si>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</si>
  <si>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</si>
  <si>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</si>
  <si>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</si>
  <si>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Arteaga, Coahuila</t>
  </si>
  <si>
    <t>Del 01 de enero al 31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</si>
</sst>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justify" vertical="center"/>
    </xf>
    <xf numFmtId="0" fontId="2" fillId="0" borderId="21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44" fontId="3" fillId="3" borderId="27" xfId="1" applyFont="1" applyFill="1" applyBorder="1" applyAlignment="1">
      <alignment horizontal="justify" vertical="center"/>
    </xf>
    <xf numFmtId="44" fontId="3" fillId="3" borderId="28" xfId="1" applyFont="1" applyFill="1" applyBorder="1" applyAlignment="1">
      <alignment horizontal="justify" vertical="center"/>
    </xf>
    <xf numFmtId="44" fontId="2" fillId="3" borderId="12" xfId="1" applyFont="1" applyFill="1" applyBorder="1" applyAlignment="1">
      <alignment horizontal="justify" vertical="center"/>
    </xf>
    <xf numFmtId="44" fontId="2" fillId="3" borderId="15" xfId="1" applyFont="1" applyFill="1" applyBorder="1" applyAlignment="1">
      <alignment horizontal="justify" vertical="center"/>
    </xf>
    <xf numFmtId="44" fontId="2" fillId="3" borderId="7" xfId="1" applyFont="1" applyFill="1" applyBorder="1" applyAlignment="1">
      <alignment horizontal="justify" vertical="center"/>
    </xf>
    <xf numFmtId="44" fontId="1" fillId="0" borderId="0" xfId="1" applyFont="1" applyAlignment="1">
      <alignment vertical="center" wrapText="1"/>
    </xf>
    <xf numFmtId="44" fontId="5" fillId="3" borderId="29" xfId="1" applyFont="1" applyFill="1" applyBorder="1" applyAlignment="1">
      <alignment horizontal="justify" vertical="center"/>
    </xf>
    <xf numFmtId="44" fontId="2" fillId="3" borderId="26" xfId="1" applyFont="1" applyFill="1" applyBorder="1" applyAlignment="1">
      <alignment horizontal="justify" vertical="center"/>
    </xf>
    <xf numFmtId="44" fontId="5" fillId="3" borderId="27" xfId="1" applyFont="1" applyFill="1" applyBorder="1" applyAlignment="1">
      <alignment horizontal="justify" vertical="center"/>
    </xf>
    <xf numFmtId="44" fontId="3" fillId="3" borderId="17" xfId="1" applyFont="1" applyFill="1" applyBorder="1" applyAlignment="1">
      <alignment horizontal="justify" vertical="center"/>
    </xf>
    <xf numFmtId="44" fontId="3" fillId="3" borderId="31" xfId="1" applyFont="1" applyFill="1" applyBorder="1" applyAlignment="1">
      <alignment horizontal="justify" vertical="center"/>
    </xf>
    <xf numFmtId="44" fontId="2" fillId="3" borderId="30" xfId="1" applyFont="1" applyFill="1" applyBorder="1" applyAlignment="1">
      <alignment horizontal="justify" vertical="center"/>
    </xf>
    <xf numFmtId="0" fontId="2" fillId="0" borderId="21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/>
    </xf>
    <xf numFmtId="0" fontId="3" fillId="0" borderId="24" xfId="0" applyFont="1" applyBorder="1" applyAlignment="1">
      <alignment horizontal="justify" vertical="center"/>
    </xf>
    <xf numFmtId="0" fontId="3" fillId="0" borderId="25" xfId="0" applyFont="1" applyBorder="1" applyAlignment="1">
      <alignment horizontal="justify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14" xfId="1" applyFont="1" applyFill="1" applyBorder="1" applyAlignment="1">
      <alignment horizontal="justify" vertical="center"/>
    </xf>
    <xf numFmtId="44" fontId="2" fillId="3" borderId="13" xfId="1" applyFont="1" applyFill="1" applyBorder="1" applyAlignment="1">
      <alignment horizontal="justify" vertical="center"/>
    </xf>
    <xf numFmtId="44" fontId="2" fillId="0" borderId="16" xfId="1" applyFont="1" applyBorder="1" applyAlignment="1">
      <alignment horizontal="justify" vertical="center" wrapText="1"/>
    </xf>
    <xf numFmtId="44" fontId="2" fillId="0" borderId="10" xfId="1" applyFont="1" applyBorder="1" applyAlignment="1">
      <alignment horizontal="justify" vertical="center" wrapText="1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17" xfId="0" applyFont="1" applyBorder="1" applyAlignment="1">
      <alignment horizontal="justify" vertical="center"/>
    </xf>
    <xf numFmtId="0" fontId="3" fillId="0" borderId="22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workbookViewId="0">
      <selection activeCell="K18" sqref="K18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9" width="15" style="1" customWidth="1"/>
    <col min="10" max="16384" width="11.42578125" style="1"/>
  </cols>
  <sheetData>
    <row r="1" spans="1:9" x14ac:dyDescent="0.2">
      <c r="A1" s="40" t="s">
        <v>28</v>
      </c>
      <c r="B1" s="41"/>
      <c r="C1" s="41"/>
      <c r="D1" s="41"/>
      <c r="E1" s="41"/>
      <c r="F1" s="41"/>
      <c r="G1" s="41"/>
      <c r="H1" s="41"/>
      <c r="I1" s="42"/>
    </row>
    <row r="2" spans="1:9" x14ac:dyDescent="0.2">
      <c r="A2" s="43" t="s">
        <v>0</v>
      </c>
      <c r="B2" s="44"/>
      <c r="C2" s="44"/>
      <c r="D2" s="44"/>
      <c r="E2" s="44"/>
      <c r="F2" s="44"/>
      <c r="G2" s="44"/>
      <c r="H2" s="44"/>
      <c r="I2" s="45"/>
    </row>
    <row r="3" spans="1:9" ht="12.75" thickBot="1" x14ac:dyDescent="0.25">
      <c r="A3" s="46" t="s">
        <v>29</v>
      </c>
      <c r="B3" s="47"/>
      <c r="C3" s="47"/>
      <c r="D3" s="47"/>
      <c r="E3" s="47"/>
      <c r="F3" s="47"/>
      <c r="G3" s="47"/>
      <c r="H3" s="47"/>
      <c r="I3" s="48"/>
    </row>
    <row r="4" spans="1:9" ht="12.75" thickBot="1" x14ac:dyDescent="0.25">
      <c r="A4" s="49" t="s">
        <v>1</v>
      </c>
      <c r="B4" s="50"/>
      <c r="C4" s="51"/>
      <c r="D4" s="55" t="s">
        <v>2</v>
      </c>
      <c r="E4" s="56"/>
      <c r="F4" s="56"/>
      <c r="G4" s="56"/>
      <c r="H4" s="56"/>
      <c r="I4" s="57" t="s">
        <v>3</v>
      </c>
    </row>
    <row r="5" spans="1:9" ht="24.75" thickBot="1" x14ac:dyDescent="0.25">
      <c r="A5" s="52"/>
      <c r="B5" s="53"/>
      <c r="C5" s="54"/>
      <c r="D5" s="2" t="s">
        <v>4</v>
      </c>
      <c r="E5" s="3" t="s">
        <v>5</v>
      </c>
      <c r="F5" s="2" t="s">
        <v>6</v>
      </c>
      <c r="G5" s="2" t="s">
        <v>7</v>
      </c>
      <c r="H5" s="4" t="s">
        <v>8</v>
      </c>
      <c r="I5" s="58"/>
    </row>
    <row r="6" spans="1:9" ht="12.75" thickBot="1" x14ac:dyDescent="0.25">
      <c r="A6" s="52"/>
      <c r="B6" s="53"/>
      <c r="C6" s="54"/>
      <c r="D6" s="6">
        <v>1</v>
      </c>
      <c r="E6" s="6">
        <v>2</v>
      </c>
      <c r="F6" s="6" t="s">
        <v>9</v>
      </c>
      <c r="G6" s="6">
        <v>4</v>
      </c>
      <c r="H6" s="6">
        <v>5</v>
      </c>
      <c r="I6" s="6" t="s">
        <v>10</v>
      </c>
    </row>
    <row r="7" spans="1:9" x14ac:dyDescent="0.2">
      <c r="A7" s="59" t="s">
        <v>11</v>
      </c>
      <c r="B7" s="60"/>
      <c r="C7" s="61"/>
      <c r="D7" s="17">
        <f>D8+D9+D10+D11+D12+D13+D14+D15+D16+D17+D18</f>
        <v>27952305.210000001</v>
      </c>
      <c r="E7" s="17">
        <f>E8+E9+E10+E11+E12+E13+E14+E15+E16+E17+E18</f>
        <v>49526819.960000001</v>
      </c>
      <c r="F7" s="17">
        <f>D7+E7</f>
        <v>77479125.170000002</v>
      </c>
      <c r="G7" s="17">
        <f>G8+G9+G10+G11+G12+G13+G14+G15+G16+G17+G18</f>
        <v>77479125.169999987</v>
      </c>
      <c r="H7" s="17">
        <f>H8+H9+H10+H11+H12+H13+H14+H15+H16+H17+H18</f>
        <v>77479125.169999987</v>
      </c>
      <c r="I7" s="17">
        <f>H7-D7</f>
        <v>49526819.959999986</v>
      </c>
    </row>
    <row r="8" spans="1:9" ht="15" x14ac:dyDescent="0.2">
      <c r="A8" s="7"/>
      <c r="B8" s="38" t="s">
        <v>12</v>
      </c>
      <c r="C8" s="39"/>
      <c r="D8" s="16">
        <v>12209120.550000001</v>
      </c>
      <c r="E8" s="18">
        <v>18172084.18</v>
      </c>
      <c r="F8" s="10">
        <f>D8+E8</f>
        <v>30381204.73</v>
      </c>
      <c r="G8" s="10">
        <v>30381204.73</v>
      </c>
      <c r="H8" s="10">
        <v>30381204.73</v>
      </c>
      <c r="I8" s="10">
        <f>H8-D8</f>
        <v>18172084.18</v>
      </c>
    </row>
    <row r="9" spans="1:9" ht="15" x14ac:dyDescent="0.2">
      <c r="A9" s="7"/>
      <c r="B9" s="38" t="s">
        <v>13</v>
      </c>
      <c r="C9" s="39"/>
      <c r="D9" s="16">
        <f>34648.01*3</f>
        <v>103944.03</v>
      </c>
      <c r="E9" s="19">
        <v>-7826.45</v>
      </c>
      <c r="F9" s="10">
        <f t="shared" ref="F9:F17" si="0">D9+E9</f>
        <v>96117.58</v>
      </c>
      <c r="G9" s="10">
        <v>96117.58</v>
      </c>
      <c r="H9" s="10">
        <v>96117.58</v>
      </c>
      <c r="I9" s="10">
        <f t="shared" ref="I9:I17" si="1">H9-D9</f>
        <v>-7826.4499999999971</v>
      </c>
    </row>
    <row r="10" spans="1:9" x14ac:dyDescent="0.2">
      <c r="A10" s="7"/>
      <c r="B10" s="38" t="s">
        <v>14</v>
      </c>
      <c r="C10" s="39"/>
      <c r="D10" s="10">
        <v>2115542.34</v>
      </c>
      <c r="E10" s="10">
        <v>3509726.37</v>
      </c>
      <c r="F10" s="10">
        <f t="shared" si="0"/>
        <v>5625268.71</v>
      </c>
      <c r="G10" s="10">
        <v>5625268.71</v>
      </c>
      <c r="H10" s="10">
        <v>5625268.71</v>
      </c>
      <c r="I10" s="10">
        <f t="shared" si="1"/>
        <v>3509726.37</v>
      </c>
    </row>
    <row r="11" spans="1:9" x14ac:dyDescent="0.2">
      <c r="A11" s="7"/>
      <c r="B11" s="38" t="s">
        <v>15</v>
      </c>
      <c r="C11" s="39"/>
      <c r="D11" s="10">
        <v>2016.69</v>
      </c>
      <c r="E11" s="10">
        <v>-2016.69</v>
      </c>
      <c r="F11" s="10">
        <f t="shared" si="0"/>
        <v>0</v>
      </c>
      <c r="G11" s="10">
        <v>0</v>
      </c>
      <c r="H11" s="10">
        <v>0</v>
      </c>
      <c r="I11" s="10">
        <f t="shared" si="1"/>
        <v>-2016.69</v>
      </c>
    </row>
    <row r="12" spans="1:9" x14ac:dyDescent="0.2">
      <c r="A12" s="7"/>
      <c r="B12" s="36" t="s">
        <v>16</v>
      </c>
      <c r="C12" s="37"/>
      <c r="D12" s="10">
        <v>0</v>
      </c>
      <c r="E12" s="10">
        <v>0</v>
      </c>
      <c r="F12" s="10">
        <f t="shared" si="0"/>
        <v>0</v>
      </c>
      <c r="G12" s="10">
        <v>0</v>
      </c>
      <c r="H12" s="10"/>
      <c r="I12" s="10">
        <f t="shared" si="1"/>
        <v>0</v>
      </c>
    </row>
    <row r="13" spans="1:9" x14ac:dyDescent="0.2">
      <c r="A13" s="7"/>
      <c r="B13" s="36" t="s">
        <v>17</v>
      </c>
      <c r="C13" s="37"/>
      <c r="D13" s="10">
        <v>0</v>
      </c>
      <c r="E13" s="10">
        <v>0</v>
      </c>
      <c r="F13" s="10">
        <f t="shared" si="0"/>
        <v>0</v>
      </c>
      <c r="G13" s="10">
        <v>0</v>
      </c>
      <c r="H13" s="10">
        <v>0</v>
      </c>
      <c r="I13" s="10">
        <f t="shared" si="1"/>
        <v>0</v>
      </c>
    </row>
    <row r="14" spans="1:9" x14ac:dyDescent="0.2">
      <c r="A14" s="7"/>
      <c r="B14" s="38" t="s">
        <v>18</v>
      </c>
      <c r="C14" s="39"/>
      <c r="D14" s="10">
        <v>501524.01</v>
      </c>
      <c r="E14" s="10">
        <v>1243123.8799999999</v>
      </c>
      <c r="F14" s="10">
        <f t="shared" si="0"/>
        <v>1744647.89</v>
      </c>
      <c r="G14" s="10">
        <v>1744647.89</v>
      </c>
      <c r="H14" s="10">
        <v>1744647.89</v>
      </c>
      <c r="I14" s="10">
        <f t="shared" si="1"/>
        <v>1243123.8799999999</v>
      </c>
    </row>
    <row r="15" spans="1:9" x14ac:dyDescent="0.2">
      <c r="A15" s="7"/>
      <c r="B15" s="36" t="s">
        <v>16</v>
      </c>
      <c r="C15" s="37"/>
      <c r="D15" s="10">
        <v>0</v>
      </c>
      <c r="E15" s="10">
        <v>0</v>
      </c>
      <c r="F15" s="10">
        <f t="shared" si="0"/>
        <v>0</v>
      </c>
      <c r="G15" s="10">
        <v>0</v>
      </c>
      <c r="H15" s="10">
        <v>0</v>
      </c>
      <c r="I15" s="10">
        <f t="shared" si="1"/>
        <v>0</v>
      </c>
    </row>
    <row r="16" spans="1:9" x14ac:dyDescent="0.2">
      <c r="A16" s="7"/>
      <c r="B16" s="36" t="s">
        <v>17</v>
      </c>
      <c r="C16" s="37"/>
      <c r="D16" s="10">
        <v>0</v>
      </c>
      <c r="E16" s="10">
        <v>0</v>
      </c>
      <c r="F16" s="10">
        <f t="shared" si="0"/>
        <v>0</v>
      </c>
      <c r="G16" s="10">
        <v>0</v>
      </c>
      <c r="H16" s="10">
        <v>0</v>
      </c>
      <c r="I16" s="10">
        <f t="shared" si="1"/>
        <v>0</v>
      </c>
    </row>
    <row r="17" spans="1:9" x14ac:dyDescent="0.2">
      <c r="A17" s="7"/>
      <c r="B17" s="38" t="s">
        <v>19</v>
      </c>
      <c r="C17" s="39"/>
      <c r="D17" s="10">
        <v>13020157.59</v>
      </c>
      <c r="E17" s="10">
        <v>26611728.670000002</v>
      </c>
      <c r="F17" s="10">
        <f t="shared" si="0"/>
        <v>39631886.260000005</v>
      </c>
      <c r="G17" s="10">
        <v>39631886.259999998</v>
      </c>
      <c r="H17" s="10">
        <v>39631886.259999998</v>
      </c>
      <c r="I17" s="10">
        <f t="shared" si="1"/>
        <v>26611728.669999998</v>
      </c>
    </row>
    <row r="18" spans="1:9" ht="25.5" customHeight="1" x14ac:dyDescent="0.2">
      <c r="A18" s="7"/>
      <c r="B18" s="38" t="s">
        <v>20</v>
      </c>
      <c r="C18" s="39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">
      <c r="A19" s="7"/>
      <c r="B19" s="34"/>
      <c r="C19" s="35"/>
      <c r="D19" s="10"/>
      <c r="E19" s="10"/>
      <c r="F19" s="10"/>
      <c r="G19" s="10"/>
      <c r="H19" s="10"/>
      <c r="I19" s="10"/>
    </row>
    <row r="20" spans="1:9" x14ac:dyDescent="0.2">
      <c r="A20" s="22" t="s">
        <v>21</v>
      </c>
      <c r="B20" s="23"/>
      <c r="C20" s="24"/>
      <c r="D20" s="10"/>
      <c r="E20" s="10"/>
      <c r="F20" s="10"/>
      <c r="G20" s="10"/>
      <c r="H20" s="10"/>
      <c r="I20" s="10"/>
    </row>
    <row r="21" spans="1:9" ht="16.5" customHeight="1" x14ac:dyDescent="0.2">
      <c r="A21" s="8"/>
      <c r="B21" s="38" t="s">
        <v>22</v>
      </c>
      <c r="C21" s="39"/>
      <c r="D21" s="10">
        <v>0</v>
      </c>
      <c r="E21" s="10">
        <v>0</v>
      </c>
      <c r="F21" s="10">
        <f t="shared" ref="F21:F23" si="2">D21+E21</f>
        <v>0</v>
      </c>
      <c r="G21" s="10">
        <v>0</v>
      </c>
      <c r="H21" s="10">
        <v>0</v>
      </c>
      <c r="I21" s="10">
        <f t="shared" ref="I21:I23" si="3">H21-D21</f>
        <v>0</v>
      </c>
    </row>
    <row r="22" spans="1:9" ht="16.5" customHeight="1" x14ac:dyDescent="0.2">
      <c r="A22" s="7"/>
      <c r="B22" s="38" t="s">
        <v>23</v>
      </c>
      <c r="C22" s="39"/>
      <c r="D22" s="10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10">
        <f t="shared" si="3"/>
        <v>0</v>
      </c>
    </row>
    <row r="23" spans="1:9" ht="26.25" customHeight="1" x14ac:dyDescent="0.2">
      <c r="A23" s="7"/>
      <c r="B23" s="38" t="s">
        <v>20</v>
      </c>
      <c r="C23" s="39"/>
      <c r="D23" s="10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10">
        <f t="shared" si="3"/>
        <v>0</v>
      </c>
    </row>
    <row r="24" spans="1:9" x14ac:dyDescent="0.2">
      <c r="A24" s="7"/>
      <c r="B24" s="34"/>
      <c r="C24" s="35"/>
      <c r="D24" s="10"/>
      <c r="E24" s="10"/>
      <c r="F24" s="10"/>
      <c r="G24" s="10"/>
      <c r="H24" s="10"/>
      <c r="I24" s="10"/>
    </row>
    <row r="25" spans="1:9" x14ac:dyDescent="0.2">
      <c r="A25" s="22" t="s">
        <v>24</v>
      </c>
      <c r="B25" s="23"/>
      <c r="C25" s="24"/>
      <c r="D25" s="10"/>
      <c r="E25" s="10"/>
      <c r="F25" s="10"/>
      <c r="G25" s="10"/>
      <c r="H25" s="10"/>
      <c r="I25" s="10"/>
    </row>
    <row r="26" spans="1:9" ht="12.75" thickBot="1" x14ac:dyDescent="0.25">
      <c r="A26" s="9"/>
      <c r="B26" s="25" t="s">
        <v>25</v>
      </c>
      <c r="C26" s="26"/>
      <c r="D26" s="11">
        <v>0</v>
      </c>
      <c r="E26" s="11">
        <v>0</v>
      </c>
      <c r="F26" s="20">
        <f t="shared" ref="F26" si="4">D26+E26</f>
        <v>0</v>
      </c>
      <c r="G26" s="11">
        <v>0</v>
      </c>
      <c r="H26" s="11">
        <v>0</v>
      </c>
      <c r="I26" s="10">
        <f t="shared" ref="I26" si="5">H26-D26</f>
        <v>0</v>
      </c>
    </row>
    <row r="27" spans="1:9" ht="12.75" thickBot="1" x14ac:dyDescent="0.25">
      <c r="A27" s="27" t="s">
        <v>26</v>
      </c>
      <c r="B27" s="28"/>
      <c r="C27" s="29"/>
      <c r="D27" s="12">
        <f>SUM(D8:D26)</f>
        <v>27952305.210000001</v>
      </c>
      <c r="E27" s="12">
        <f>SUM(E8:E26)</f>
        <v>49526819.960000001</v>
      </c>
      <c r="F27" s="21">
        <f>SUM(F8:F26)</f>
        <v>77479125.170000002</v>
      </c>
      <c r="G27" s="13">
        <f>SUM(G8:G26)</f>
        <v>77479125.169999987</v>
      </c>
      <c r="H27" s="14">
        <f>SUM(H8:H26)</f>
        <v>77479125.169999987</v>
      </c>
      <c r="I27" s="30">
        <f>H7-D7</f>
        <v>49526819.959999986</v>
      </c>
    </row>
    <row r="28" spans="1:9" ht="12.75" thickBot="1" x14ac:dyDescent="0.25">
      <c r="A28" s="5"/>
      <c r="B28" s="5"/>
      <c r="C28" s="5"/>
      <c r="D28" s="15"/>
      <c r="E28" s="15"/>
      <c r="F28" s="15"/>
      <c r="G28" s="32" t="s">
        <v>27</v>
      </c>
      <c r="H28" s="33"/>
      <c r="I28" s="31"/>
    </row>
  </sheetData>
  <mergeCells count="29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A27:C27"/>
    <mergeCell ref="I27:I28"/>
    <mergeCell ref="G28:H28"/>
  </mergeCells>
  <printOptions horizontalCentered="1"/>
  <pageMargins left="0.19685039370078741" right="0.19685039370078741" top="0.98425196850393704" bottom="0.19685039370078741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2017-07-28T14:46:04Z</cp:lastPrinted>
  <dcterms:created xsi:type="dcterms:W3CDTF">2015-10-07T18:38:07Z</dcterms:created>
  <dcterms:modified xsi:type="dcterms:W3CDTF">2017-11-23T18:30:18Z</dcterms:modified>
</cp:coreProperties>
</file>