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040" windowHeight="9330"/>
  </bookViews>
  <sheets>
    <sheet name="ESF" sheetId="1" r:id="rId1"/>
  </sheets>
  <definedNames>
    <definedName name="_xlnm.Print_Area" localSheetId="0">ESF!$B$2:$H$54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1" l="1"/>
  <c r="G51" i="1"/>
  <c r="H49" i="1"/>
  <c r="G49" i="1"/>
  <c r="H38" i="1"/>
  <c r="G38" i="1"/>
  <c r="H33" i="1"/>
  <c r="G33" i="1"/>
  <c r="H29" i="1"/>
  <c r="G29" i="1"/>
  <c r="G27" i="1"/>
  <c r="H17" i="1"/>
  <c r="G17" i="1"/>
  <c r="D31" i="1"/>
  <c r="D29" i="1"/>
  <c r="C29" i="1"/>
  <c r="C31" i="1" s="1"/>
  <c r="D16" i="1"/>
  <c r="C16" i="1"/>
</calcChain>
</file>

<file path=xl/sharedStrings.xml><?xml version="1.0" encoding="utf-8"?>
<sst xmlns="http://schemas.openxmlformats.org/spreadsheetml/2006/main" count="73" uniqueCount="71">
  <si>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</si>
  <si>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</si>
  <si>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</si>
  <si>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</si>
  <si>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</si>
  <si>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</si>
  <si>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</si>
  <si>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</si>
  <si>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</si>
  <si>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</si>
  <si>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</si>
  <si>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</si>
  <si>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</si>
  <si>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</si>
  <si>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</si>
  <si>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</si>
  <si>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</si>
  <si>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</si>
  <si>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</si>
  <si>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</si>
  <si>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</si>
  <si>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</si>
  <si>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</si>
  <si>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</si>
  <si>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</si>
  <si>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</si>
  <si>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</si>
  <si>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</si>
  <si>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</si>
  <si>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</si>
  <si>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</si>
  <si>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</si>
  <si>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</si>
  <si>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</si>
  <si>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</si>
  <si>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</si>
  <si>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</si>
  <si>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</si>
  <si>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</si>
  <si>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</si>
  <si>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</si>
  <si>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</si>
  <si>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</si>
  <si>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</si>
  <si>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</si>
  <si>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</si>
  <si>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</si>
  <si>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</si>
  <si>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</si>
  <si>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</si>
  <si>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</si>
  <si>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</si>
  <si>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</si>
  <si>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</si>
  <si>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</si>
  <si>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</si>
  <si>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</si>
  <si>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</si>
  <si>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</si>
  <si>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</si>
  <si>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</si>
  <si>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</si>
  <si>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Al 30 de junio de 2017 y al 31 de diciembre de 2016</t>
  </si>
  <si>
    <t>ASEC_ESF_2doTRIM_M0</t>
  </si>
  <si>
    <t>Arteaga, Coahuila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</si>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</sst>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4" fontId="6" fillId="0" borderId="0" xfId="4" applyFont="1" applyFill="1" applyBorder="1" applyAlignment="1">
      <alignment vertical="center" wrapText="1"/>
    </xf>
    <xf numFmtId="44" fontId="4" fillId="0" borderId="0" xfId="4" applyFont="1" applyFill="1" applyBorder="1" applyAlignment="1">
      <alignment vertical="center" wrapText="1"/>
    </xf>
    <xf numFmtId="44" fontId="4" fillId="0" borderId="0" xfId="4" applyFont="1" applyFill="1" applyBorder="1" applyAlignment="1">
      <alignment horizontal="right" vertical="center" wrapText="1"/>
    </xf>
    <xf numFmtId="44" fontId="6" fillId="0" borderId="6" xfId="4" applyFont="1" applyFill="1" applyBorder="1" applyAlignment="1">
      <alignment horizontal="right" vertical="center" wrapText="1"/>
    </xf>
    <xf numFmtId="44" fontId="6" fillId="0" borderId="0" xfId="4" applyFont="1" applyFill="1" applyBorder="1" applyAlignment="1">
      <alignment horizontal="right" vertical="center" wrapText="1"/>
    </xf>
    <xf numFmtId="44" fontId="7" fillId="0" borderId="0" xfId="4" applyFont="1" applyFill="1" applyBorder="1" applyAlignment="1">
      <alignment horizontal="right" vertical="center" wrapText="1"/>
    </xf>
    <xf numFmtId="44" fontId="7" fillId="0" borderId="6" xfId="4" applyFont="1" applyFill="1" applyBorder="1" applyAlignment="1">
      <alignment horizontal="right" vertical="center" wrapText="1"/>
    </xf>
    <xf numFmtId="44" fontId="4" fillId="0" borderId="6" xfId="4" applyFont="1" applyFill="1" applyBorder="1" applyAlignment="1">
      <alignment horizontal="right" vertical="center" wrapText="1"/>
    </xf>
    <xf numFmtId="44" fontId="8" fillId="0" borderId="0" xfId="4" applyFont="1" applyFill="1" applyBorder="1" applyAlignment="1">
      <alignment horizontal="right" vertical="center" wrapText="1"/>
    </xf>
    <xf numFmtId="44" fontId="8" fillId="0" borderId="6" xfId="4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2" xfId="3"/>
    <cellStyle name="Moneda" xfId="4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1"/>
  <sheetViews>
    <sheetView showGridLines="0" tabSelected="1" zoomScale="115" zoomScaleNormal="115" zoomScalePageLayoutView="115" workbookViewId="0">
      <selection activeCell="B9" sqref="B9"/>
    </sheetView>
  </sheetViews>
  <sheetFormatPr baseColWidth="10" defaultColWidth="11.5703125" defaultRowHeight="15" x14ac:dyDescent="0.25"/>
  <cols>
    <col min="1" max="1" width="2.7109375" style="21" customWidth="1"/>
    <col min="2" max="2" width="30.7109375" style="21" customWidth="1"/>
    <col min="3" max="4" width="15.28515625" style="21" bestFit="1" customWidth="1"/>
    <col min="5" max="5" width="11.5703125" style="21"/>
    <col min="6" max="6" width="30.7109375" style="21" customWidth="1"/>
    <col min="7" max="7" width="15.28515625" style="21" bestFit="1" customWidth="1"/>
    <col min="8" max="8" width="22.42578125" style="21" bestFit="1" customWidth="1"/>
    <col min="9" max="16384" width="11.5703125" style="21"/>
  </cols>
  <sheetData>
    <row r="1" spans="2:8" thickBot="1" x14ac:dyDescent="0.35"/>
    <row r="2" spans="2:8" x14ac:dyDescent="0.25">
      <c r="B2" s="36" t="s">
        <v>64</v>
      </c>
      <c r="C2" s="37"/>
      <c r="D2" s="37"/>
      <c r="E2" s="37"/>
      <c r="F2" s="37"/>
      <c r="G2" s="37"/>
      <c r="H2" s="38"/>
    </row>
    <row r="3" spans="2:8" x14ac:dyDescent="0.25">
      <c r="B3" s="39" t="s">
        <v>0</v>
      </c>
      <c r="C3" s="40"/>
      <c r="D3" s="40"/>
      <c r="E3" s="40"/>
      <c r="F3" s="40"/>
      <c r="G3" s="40"/>
      <c r="H3" s="41"/>
    </row>
    <row r="4" spans="2:8" thickBot="1" x14ac:dyDescent="0.35">
      <c r="B4" s="42" t="s">
        <v>62</v>
      </c>
      <c r="C4" s="43"/>
      <c r="D4" s="43"/>
      <c r="E4" s="43"/>
      <c r="F4" s="43"/>
      <c r="G4" s="43"/>
      <c r="H4" s="44"/>
    </row>
    <row r="5" spans="2:8" ht="14.45" x14ac:dyDescent="0.3">
      <c r="B5" s="1" t="s">
        <v>1</v>
      </c>
      <c r="C5" s="24" t="s">
        <v>60</v>
      </c>
      <c r="D5" s="24" t="s">
        <v>61</v>
      </c>
      <c r="E5" s="2"/>
      <c r="F5" s="2" t="s">
        <v>2</v>
      </c>
      <c r="G5" s="24" t="s">
        <v>60</v>
      </c>
      <c r="H5" s="25" t="s">
        <v>61</v>
      </c>
    </row>
    <row r="6" spans="2:8" ht="14.65" customHeight="1" x14ac:dyDescent="0.3">
      <c r="B6" s="45"/>
      <c r="C6" s="46"/>
      <c r="D6" s="46"/>
      <c r="E6" s="3"/>
      <c r="F6" s="46"/>
      <c r="G6" s="46"/>
      <c r="H6" s="47"/>
    </row>
    <row r="7" spans="2:8" ht="14.65" customHeight="1" x14ac:dyDescent="0.3">
      <c r="B7" s="4" t="s">
        <v>3</v>
      </c>
      <c r="C7" s="20"/>
      <c r="D7" s="20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26">
        <v>16152561.960000001</v>
      </c>
      <c r="D8" s="26">
        <v>5278675.6900000004</v>
      </c>
      <c r="E8" s="3"/>
      <c r="F8" s="8" t="s">
        <v>6</v>
      </c>
      <c r="G8" s="26">
        <v>4469644.63</v>
      </c>
      <c r="H8" s="29">
        <v>2471444.63</v>
      </c>
    </row>
    <row r="9" spans="2:8" ht="22.9" customHeight="1" x14ac:dyDescent="0.25">
      <c r="B9" s="7" t="s">
        <v>7</v>
      </c>
      <c r="C9" s="26">
        <v>878774.38</v>
      </c>
      <c r="D9" s="26">
        <v>166604.85999999999</v>
      </c>
      <c r="E9" s="3"/>
      <c r="F9" s="8" t="s">
        <v>8</v>
      </c>
      <c r="G9" s="30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3"/>
      <c r="F10" s="8" t="s">
        <v>10</v>
      </c>
      <c r="G10" s="30">
        <v>0</v>
      </c>
      <c r="H10" s="29">
        <v>0</v>
      </c>
    </row>
    <row r="11" spans="2:8" x14ac:dyDescent="0.25">
      <c r="B11" s="7" t="s">
        <v>11</v>
      </c>
      <c r="C11" s="26">
        <v>0</v>
      </c>
      <c r="D11" s="26">
        <v>0</v>
      </c>
      <c r="E11" s="3"/>
      <c r="F11" s="8" t="s">
        <v>12</v>
      </c>
      <c r="G11" s="30">
        <v>0</v>
      </c>
      <c r="H11" s="29">
        <v>0</v>
      </c>
    </row>
    <row r="12" spans="2:8" ht="14.65" customHeight="1" x14ac:dyDescent="0.25">
      <c r="B12" s="7" t="s">
        <v>13</v>
      </c>
      <c r="C12" s="26">
        <v>0</v>
      </c>
      <c r="D12" s="26">
        <v>0</v>
      </c>
      <c r="E12" s="3"/>
      <c r="F12" s="8" t="s">
        <v>14</v>
      </c>
      <c r="G12" s="30">
        <v>0</v>
      </c>
      <c r="H12" s="29">
        <v>0</v>
      </c>
    </row>
    <row r="13" spans="2:8" ht="36" x14ac:dyDescent="0.25">
      <c r="B13" s="7" t="s">
        <v>15</v>
      </c>
      <c r="C13" s="26">
        <v>0</v>
      </c>
      <c r="D13" s="26">
        <v>0</v>
      </c>
      <c r="E13" s="3"/>
      <c r="F13" s="8" t="s">
        <v>16</v>
      </c>
      <c r="G13" s="30">
        <v>0</v>
      </c>
      <c r="H13" s="29">
        <v>0</v>
      </c>
    </row>
    <row r="14" spans="2:8" ht="14.65" customHeight="1" x14ac:dyDescent="0.25">
      <c r="B14" s="7" t="s">
        <v>17</v>
      </c>
      <c r="C14" s="26">
        <v>0</v>
      </c>
      <c r="D14" s="26">
        <v>0</v>
      </c>
      <c r="E14" s="3"/>
      <c r="F14" s="8" t="s">
        <v>18</v>
      </c>
      <c r="G14" s="30">
        <v>0</v>
      </c>
      <c r="H14" s="29">
        <v>0</v>
      </c>
    </row>
    <row r="15" spans="2:8" ht="14.65" customHeight="1" x14ac:dyDescent="0.25">
      <c r="B15" s="7"/>
      <c r="C15" s="26"/>
      <c r="D15" s="26"/>
      <c r="E15" s="9"/>
      <c r="F15" s="8" t="s">
        <v>19</v>
      </c>
      <c r="G15" s="30">
        <v>0</v>
      </c>
      <c r="H15" s="29">
        <v>909.7</v>
      </c>
    </row>
    <row r="16" spans="2:8" ht="14.65" customHeight="1" x14ac:dyDescent="0.25">
      <c r="B16" s="10" t="s">
        <v>20</v>
      </c>
      <c r="C16" s="26">
        <f>C14+C13+C12+C11+C10+C9+C8</f>
        <v>17031336.34</v>
      </c>
      <c r="D16" s="26">
        <f>D14+D13+D12+D11+D10+D9+D8</f>
        <v>5445280.5500000007</v>
      </c>
      <c r="E16" s="3"/>
      <c r="F16" s="8"/>
      <c r="G16" s="30"/>
      <c r="H16" s="29"/>
    </row>
    <row r="17" spans="2:8" ht="14.65" customHeight="1" x14ac:dyDescent="0.25">
      <c r="B17" s="10"/>
      <c r="C17" s="26"/>
      <c r="D17" s="26"/>
      <c r="E17" s="3"/>
      <c r="F17" s="11" t="s">
        <v>21</v>
      </c>
      <c r="G17" s="30">
        <f>G15+G14+G13+G12+G11+G10+G9+G8</f>
        <v>4469644.63</v>
      </c>
      <c r="H17" s="30">
        <f>H15+H14+H13+H12+H11+H10+H9+H8</f>
        <v>2472354.33</v>
      </c>
    </row>
    <row r="18" spans="2:8" ht="14.65" customHeight="1" x14ac:dyDescent="0.25">
      <c r="B18" s="12" t="s">
        <v>22</v>
      </c>
      <c r="C18" s="27"/>
      <c r="D18" s="27"/>
      <c r="E18" s="9"/>
      <c r="F18" s="11"/>
      <c r="G18" s="31"/>
      <c r="H18" s="32"/>
    </row>
    <row r="19" spans="2:8" ht="14.65" customHeight="1" x14ac:dyDescent="0.25">
      <c r="B19" s="7" t="s">
        <v>23</v>
      </c>
      <c r="C19" s="26">
        <v>0</v>
      </c>
      <c r="D19" s="26">
        <v>0</v>
      </c>
      <c r="E19" s="3"/>
      <c r="F19" s="13" t="s">
        <v>24</v>
      </c>
      <c r="G19" s="28"/>
      <c r="H19" s="33"/>
    </row>
    <row r="20" spans="2:8" ht="22.9" customHeight="1" x14ac:dyDescent="0.25">
      <c r="B20" s="7" t="s">
        <v>25</v>
      </c>
      <c r="C20" s="26">
        <v>0</v>
      </c>
      <c r="D20" s="26">
        <v>0</v>
      </c>
      <c r="E20" s="3"/>
      <c r="F20" s="8" t="s">
        <v>26</v>
      </c>
      <c r="G20" s="30">
        <v>0</v>
      </c>
      <c r="H20" s="29">
        <v>0</v>
      </c>
    </row>
    <row r="21" spans="2:8" ht="22.9" customHeight="1" x14ac:dyDescent="0.25">
      <c r="B21" s="7" t="s">
        <v>27</v>
      </c>
      <c r="C21" s="26">
        <v>88988466.189999998</v>
      </c>
      <c r="D21" s="26">
        <v>80381044.950000003</v>
      </c>
      <c r="E21" s="3"/>
      <c r="F21" s="8" t="s">
        <v>28</v>
      </c>
      <c r="G21" s="30">
        <v>0</v>
      </c>
      <c r="H21" s="29">
        <v>0</v>
      </c>
    </row>
    <row r="22" spans="2:8" x14ac:dyDescent="0.25">
      <c r="B22" s="7" t="s">
        <v>29</v>
      </c>
      <c r="C22" s="26">
        <v>24802083.129999999</v>
      </c>
      <c r="D22" s="26">
        <v>23380686.239999998</v>
      </c>
      <c r="E22" s="3"/>
      <c r="F22" s="8" t="s">
        <v>30</v>
      </c>
      <c r="G22" s="30">
        <v>0</v>
      </c>
      <c r="H22" s="29">
        <v>0</v>
      </c>
    </row>
    <row r="23" spans="2:8" ht="14.65" customHeight="1" x14ac:dyDescent="0.25">
      <c r="B23" s="7" t="s">
        <v>31</v>
      </c>
      <c r="C23" s="26">
        <v>868622.36</v>
      </c>
      <c r="D23" s="26">
        <v>854702.36</v>
      </c>
      <c r="E23" s="3"/>
      <c r="F23" s="8" t="s">
        <v>32</v>
      </c>
      <c r="G23" s="30">
        <v>0</v>
      </c>
      <c r="H23" s="29">
        <v>0</v>
      </c>
    </row>
    <row r="24" spans="2:8" ht="36" x14ac:dyDescent="0.25">
      <c r="B24" s="7" t="s">
        <v>33</v>
      </c>
      <c r="C24" s="26">
        <v>0</v>
      </c>
      <c r="D24" s="26">
        <v>0</v>
      </c>
      <c r="E24" s="3"/>
      <c r="F24" s="8" t="s">
        <v>34</v>
      </c>
      <c r="G24" s="30">
        <v>0</v>
      </c>
      <c r="H24" s="29">
        <v>0</v>
      </c>
    </row>
    <row r="25" spans="2:8" ht="14.65" customHeight="1" x14ac:dyDescent="0.25">
      <c r="B25" s="7" t="s">
        <v>35</v>
      </c>
      <c r="C25" s="26">
        <v>460402.92</v>
      </c>
      <c r="D25" s="26">
        <v>460402.92</v>
      </c>
      <c r="E25" s="3"/>
      <c r="F25" s="8" t="s">
        <v>36</v>
      </c>
      <c r="G25" s="30">
        <v>0</v>
      </c>
      <c r="H25" s="29">
        <v>0</v>
      </c>
    </row>
    <row r="26" spans="2:8" ht="24" x14ac:dyDescent="0.25">
      <c r="B26" s="7" t="s">
        <v>37</v>
      </c>
      <c r="C26" s="26">
        <v>0</v>
      </c>
      <c r="D26" s="26">
        <v>0</v>
      </c>
      <c r="E26" s="3"/>
      <c r="F26" s="8"/>
      <c r="G26" s="30"/>
      <c r="H26" s="29"/>
    </row>
    <row r="27" spans="2:8" ht="14.65" customHeight="1" x14ac:dyDescent="0.25">
      <c r="B27" s="7" t="s">
        <v>39</v>
      </c>
      <c r="C27" s="26">
        <v>0</v>
      </c>
      <c r="D27" s="26">
        <v>0</v>
      </c>
      <c r="E27" s="3"/>
      <c r="F27" s="11" t="s">
        <v>38</v>
      </c>
      <c r="G27" s="30">
        <f>G25+G24+G23+G22+G21+G20</f>
        <v>0</v>
      </c>
      <c r="H27" s="29">
        <v>0</v>
      </c>
    </row>
    <row r="28" spans="2:8" ht="14.65" customHeight="1" x14ac:dyDescent="0.25">
      <c r="B28" s="22"/>
      <c r="C28" s="26"/>
      <c r="D28" s="26"/>
      <c r="E28" s="3"/>
      <c r="F28" s="11"/>
      <c r="G28" s="31"/>
      <c r="H28" s="32"/>
    </row>
    <row r="29" spans="2:8" ht="14.65" customHeight="1" x14ac:dyDescent="0.25">
      <c r="B29" s="10" t="s">
        <v>41</v>
      </c>
      <c r="C29" s="26">
        <f>C27+C26+C25+C24+C23+C22+C21+C20+C19</f>
        <v>115119574.59999999</v>
      </c>
      <c r="D29" s="26">
        <f>D27+D26+D25+D24+D23+D22+D21+D20+D19</f>
        <v>105076836.47</v>
      </c>
      <c r="E29" s="3"/>
      <c r="F29" s="14" t="s">
        <v>40</v>
      </c>
      <c r="G29" s="28">
        <f>G27+G17</f>
        <v>4469644.63</v>
      </c>
      <c r="H29" s="28">
        <f>H27+H17</f>
        <v>2472354.33</v>
      </c>
    </row>
    <row r="30" spans="2:8" ht="14.65" customHeight="1" x14ac:dyDescent="0.25">
      <c r="B30" s="22"/>
      <c r="C30" s="26"/>
      <c r="D30" s="26"/>
      <c r="E30" s="3"/>
      <c r="F30" s="14"/>
      <c r="G30" s="34"/>
      <c r="H30" s="35"/>
    </row>
    <row r="31" spans="2:8" x14ac:dyDescent="0.25">
      <c r="B31" s="15" t="s">
        <v>43</v>
      </c>
      <c r="C31" s="28">
        <f>C29+C16</f>
        <v>132150910.94</v>
      </c>
      <c r="D31" s="28">
        <f>D29+D16</f>
        <v>110522117.02</v>
      </c>
      <c r="E31" s="3"/>
      <c r="F31" s="13" t="s">
        <v>42</v>
      </c>
      <c r="G31" s="28"/>
      <c r="H31" s="33"/>
    </row>
    <row r="32" spans="2:8" x14ac:dyDescent="0.25">
      <c r="B32" s="22"/>
      <c r="C32" s="16"/>
      <c r="D32" s="16"/>
      <c r="E32" s="3"/>
      <c r="F32" s="13"/>
      <c r="G32" s="28"/>
      <c r="H32" s="33"/>
    </row>
    <row r="33" spans="2:8" ht="24" x14ac:dyDescent="0.25">
      <c r="B33" s="48"/>
      <c r="C33" s="49"/>
      <c r="D33" s="49"/>
      <c r="E33" s="3"/>
      <c r="F33" s="14" t="s">
        <v>44</v>
      </c>
      <c r="G33" s="28">
        <f>G34+G35+G36</f>
        <v>-4047602.38</v>
      </c>
      <c r="H33" s="28">
        <f>H34+H35+H36</f>
        <v>-4047602.38</v>
      </c>
    </row>
    <row r="34" spans="2:8" x14ac:dyDescent="0.25">
      <c r="B34" s="50"/>
      <c r="C34" s="51"/>
      <c r="D34" s="51"/>
      <c r="E34" s="3"/>
      <c r="F34" s="8" t="s">
        <v>45</v>
      </c>
      <c r="G34" s="30">
        <v>-4047602.38</v>
      </c>
      <c r="H34" s="29">
        <v>-4047602.38</v>
      </c>
    </row>
    <row r="35" spans="2:8" x14ac:dyDescent="0.25">
      <c r="B35" s="50"/>
      <c r="C35" s="51"/>
      <c r="D35" s="51"/>
      <c r="E35" s="3"/>
      <c r="F35" s="8" t="s">
        <v>46</v>
      </c>
      <c r="G35" s="30">
        <v>0</v>
      </c>
      <c r="H35" s="29">
        <v>0</v>
      </c>
    </row>
    <row r="36" spans="2:8" ht="24" x14ac:dyDescent="0.25">
      <c r="B36" s="52"/>
      <c r="C36" s="53"/>
      <c r="D36" s="53"/>
      <c r="E36" s="3"/>
      <c r="F36" s="8" t="s">
        <v>47</v>
      </c>
      <c r="G36" s="30">
        <v>0</v>
      </c>
      <c r="H36" s="29">
        <v>0</v>
      </c>
    </row>
    <row r="37" spans="2:8" x14ac:dyDescent="0.25">
      <c r="B37" s="45"/>
      <c r="C37" s="46"/>
      <c r="D37" s="46"/>
      <c r="E37" s="17"/>
      <c r="F37" s="13"/>
      <c r="G37" s="28"/>
      <c r="H37" s="33"/>
    </row>
    <row r="38" spans="2:8" ht="24" x14ac:dyDescent="0.25">
      <c r="B38" s="52"/>
      <c r="C38" s="53"/>
      <c r="D38" s="53"/>
      <c r="E38" s="3"/>
      <c r="F38" s="14" t="s">
        <v>48</v>
      </c>
      <c r="G38" s="28">
        <f>G39+G40+G41+G42+G43</f>
        <v>131728868.69999999</v>
      </c>
      <c r="H38" s="28">
        <f>H39+H40+H41+H42+H43</f>
        <v>112097365.08</v>
      </c>
    </row>
    <row r="39" spans="2:8" ht="24" x14ac:dyDescent="0.25">
      <c r="B39" s="52"/>
      <c r="C39" s="53"/>
      <c r="D39" s="53"/>
      <c r="E39" s="3"/>
      <c r="F39" s="8" t="s">
        <v>49</v>
      </c>
      <c r="G39" s="30">
        <v>36450792</v>
      </c>
      <c r="H39" s="29">
        <v>16418875.75</v>
      </c>
    </row>
    <row r="40" spans="2:8" x14ac:dyDescent="0.25">
      <c r="B40" s="52"/>
      <c r="C40" s="53"/>
      <c r="D40" s="53"/>
      <c r="E40" s="3"/>
      <c r="F40" s="8" t="s">
        <v>50</v>
      </c>
      <c r="G40" s="30">
        <v>95265838.879999995</v>
      </c>
      <c r="H40" s="29">
        <v>95265838.879999995</v>
      </c>
    </row>
    <row r="41" spans="2:8" x14ac:dyDescent="0.25">
      <c r="B41" s="52"/>
      <c r="C41" s="53"/>
      <c r="D41" s="53"/>
      <c r="E41" s="3"/>
      <c r="F41" s="8" t="s">
        <v>51</v>
      </c>
      <c r="G41" s="30">
        <v>0</v>
      </c>
      <c r="H41" s="29">
        <v>0</v>
      </c>
    </row>
    <row r="42" spans="2:8" x14ac:dyDescent="0.25">
      <c r="B42" s="52"/>
      <c r="C42" s="53"/>
      <c r="D42" s="53"/>
      <c r="E42" s="3"/>
      <c r="F42" s="8" t="s">
        <v>52</v>
      </c>
      <c r="G42" s="30">
        <v>0</v>
      </c>
      <c r="H42" s="29">
        <v>0</v>
      </c>
    </row>
    <row r="43" spans="2:8" ht="24" x14ac:dyDescent="0.25">
      <c r="B43" s="50"/>
      <c r="C43" s="51"/>
      <c r="D43" s="51"/>
      <c r="E43" s="3"/>
      <c r="F43" s="8" t="s">
        <v>53</v>
      </c>
      <c r="G43" s="30">
        <v>12237.82</v>
      </c>
      <c r="H43" s="29">
        <v>412650.45</v>
      </c>
    </row>
    <row r="44" spans="2:8" x14ac:dyDescent="0.25">
      <c r="B44" s="45"/>
      <c r="C44" s="46"/>
      <c r="D44" s="46"/>
      <c r="E44" s="9"/>
      <c r="F44" s="13"/>
      <c r="G44" s="28"/>
      <c r="H44" s="33"/>
    </row>
    <row r="45" spans="2:8" ht="36" x14ac:dyDescent="0.25">
      <c r="B45" s="50"/>
      <c r="C45" s="51"/>
      <c r="D45" s="51"/>
      <c r="E45" s="3"/>
      <c r="F45" s="14" t="s">
        <v>54</v>
      </c>
      <c r="G45" s="28">
        <v>0</v>
      </c>
      <c r="H45" s="33">
        <v>0</v>
      </c>
    </row>
    <row r="46" spans="2:8" x14ac:dyDescent="0.25">
      <c r="B46" s="50"/>
      <c r="C46" s="51"/>
      <c r="D46" s="51"/>
      <c r="E46" s="3"/>
      <c r="F46" s="8" t="s">
        <v>55</v>
      </c>
      <c r="G46" s="30">
        <v>0</v>
      </c>
      <c r="H46" s="29">
        <v>0</v>
      </c>
    </row>
    <row r="47" spans="2:8" ht="24" x14ac:dyDescent="0.25">
      <c r="B47" s="52"/>
      <c r="C47" s="53"/>
      <c r="D47" s="53"/>
      <c r="E47" s="3"/>
      <c r="F47" s="8" t="s">
        <v>56</v>
      </c>
      <c r="G47" s="30">
        <v>0</v>
      </c>
      <c r="H47" s="29">
        <v>0</v>
      </c>
    </row>
    <row r="48" spans="2:8" x14ac:dyDescent="0.25">
      <c r="B48" s="45"/>
      <c r="C48" s="46"/>
      <c r="D48" s="46"/>
      <c r="E48" s="9"/>
      <c r="F48" s="13"/>
      <c r="G48" s="28"/>
      <c r="H48" s="33"/>
    </row>
    <row r="49" spans="2:8" x14ac:dyDescent="0.25">
      <c r="B49" s="52"/>
      <c r="C49" s="53"/>
      <c r="D49" s="53"/>
      <c r="E49" s="3"/>
      <c r="F49" s="14" t="s">
        <v>57</v>
      </c>
      <c r="G49" s="28">
        <f>G45+G38+G33</f>
        <v>127681266.31999999</v>
      </c>
      <c r="H49" s="28">
        <f>H45+H38+H33</f>
        <v>108049762.7</v>
      </c>
    </row>
    <row r="50" spans="2:8" x14ac:dyDescent="0.25">
      <c r="B50" s="45"/>
      <c r="C50" s="46"/>
      <c r="D50" s="46"/>
      <c r="E50" s="9"/>
      <c r="F50" s="13"/>
      <c r="G50" s="28"/>
      <c r="H50" s="33"/>
    </row>
    <row r="51" spans="2:8" ht="24" x14ac:dyDescent="0.25">
      <c r="B51" s="45"/>
      <c r="C51" s="46"/>
      <c r="D51" s="46"/>
      <c r="E51" s="3"/>
      <c r="F51" s="14" t="s">
        <v>58</v>
      </c>
      <c r="G51" s="28">
        <f>G49+G29</f>
        <v>132150910.94999999</v>
      </c>
      <c r="H51" s="28">
        <f>H49+H29</f>
        <v>110522117.03</v>
      </c>
    </row>
    <row r="52" spans="2:8" ht="15.75" thickBot="1" x14ac:dyDescent="0.3">
      <c r="B52" s="55"/>
      <c r="C52" s="56"/>
      <c r="D52" s="56"/>
      <c r="E52" s="18"/>
      <c r="F52" s="57"/>
      <c r="G52" s="57"/>
      <c r="H52" s="58"/>
    </row>
    <row r="54" spans="2:8" ht="60.4" customHeight="1" x14ac:dyDescent="0.25">
      <c r="B54" s="54" t="s">
        <v>59</v>
      </c>
      <c r="C54" s="54"/>
      <c r="D54" s="54"/>
      <c r="E54" s="54"/>
      <c r="F54" s="54"/>
      <c r="G54" s="54"/>
      <c r="H54" s="54"/>
    </row>
    <row r="55" spans="2:8" x14ac:dyDescent="0.25">
      <c r="B55" s="19"/>
      <c r="C55" s="19"/>
      <c r="D55" s="19"/>
      <c r="E55" s="19"/>
      <c r="F55" s="19"/>
      <c r="G55" s="19"/>
      <c r="H55" s="19"/>
    </row>
    <row r="59" spans="2:8" x14ac:dyDescent="0.25">
      <c r="H59" s="23" t="s">
        <v>63</v>
      </c>
    </row>
    <row r="60" spans="2:8" x14ac:dyDescent="0.25">
      <c r="B60" s="21" t="s">
        <v>65</v>
      </c>
      <c r="D60" s="21" t="s">
        <v>66</v>
      </c>
      <c r="G60" s="21" t="s">
        <v>67</v>
      </c>
    </row>
    <row r="61" spans="2:8" x14ac:dyDescent="0.25">
      <c r="B61" s="21" t="s">
        <v>68</v>
      </c>
      <c r="D61" s="21" t="s">
        <v>69</v>
      </c>
      <c r="G61" s="21" t="s">
        <v>70</v>
      </c>
    </row>
  </sheetData>
  <mergeCells count="27"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rintOptions horizontalCentered="1"/>
  <pageMargins left="0.19685039370078741" right="0.19685039370078741" top="0.19685039370078741" bottom="0.19685039370078741" header="0.31496062992125984" footer="0.31496062992125984"/>
  <pageSetup scale="72" orientation="portrait" r:id="rId1"/>
  <ignoredErrors>
    <ignoredError sqref="G5:H5 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2017-07-21T17:36:04Z</cp:lastPrinted>
  <dcterms:created xsi:type="dcterms:W3CDTF">2015-10-07T18:28:10Z</dcterms:created>
  <dcterms:modified xsi:type="dcterms:W3CDTF">2017-07-26T17:38:44Z</dcterms:modified>
</cp:coreProperties>
</file>