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15" yWindow="-15" windowWidth="10260" windowHeight="8115"/>
  </bookViews>
  <sheets>
    <sheet name="EAE COG" sheetId="1" r:id="rId1"/>
  </sheets>
  <definedNames>
    <definedName name="_xlnm._FilterDatabase" localSheetId="0" hidden="1">'EAE COG'!$A$1:$H$81</definedName>
    <definedName name="_xlnm.Print_Titles" localSheetId="0">'EAE COG'!$1:$8</definedName>
  </definedNames>
  <calcPr calcId="125725"/>
</workbook>
</file>

<file path=xl/calcChain.xml><?xml version="1.0" encoding="utf-8"?>
<calcChain xmlns="http://schemas.openxmlformats.org/spreadsheetml/2006/main">
  <c r="C9" i="1"/>
  <c r="C81" s="1"/>
  <c r="C37"/>
  <c r="D47"/>
  <c r="E47"/>
  <c r="F47"/>
  <c r="G47"/>
  <c r="H47"/>
  <c r="C47"/>
  <c r="D57"/>
  <c r="E57"/>
  <c r="F57"/>
  <c r="G57"/>
  <c r="H57"/>
  <c r="C57"/>
  <c r="D37"/>
  <c r="E37"/>
  <c r="F37"/>
  <c r="G37"/>
  <c r="H37"/>
  <c r="D27"/>
  <c r="E27"/>
  <c r="F27"/>
  <c r="G27"/>
  <c r="H27"/>
  <c r="C27"/>
  <c r="D9"/>
  <c r="D81" s="1"/>
  <c r="E9"/>
  <c r="E81" s="1"/>
  <c r="F9"/>
  <c r="G9"/>
  <c r="G81" s="1"/>
  <c r="H9"/>
  <c r="D17"/>
  <c r="E17"/>
  <c r="F17"/>
  <c r="F81" s="1"/>
  <c r="G17"/>
  <c r="H17"/>
  <c r="H81" s="1"/>
  <c r="C17"/>
</calcChain>
</file>

<file path=xl/sharedStrings.xml><?xml version="1.0" encoding="utf-8"?>
<sst xmlns="http://schemas.openxmlformats.org/spreadsheetml/2006/main" count="96" uniqueCount="96">
  <si>
    <t>Estado Analítico del Ejercicio del Presupuesto de Egresos</t>
  </si>
  <si>
    <t>Clasificación por Objeto del Gasto (Capítulo y Concepto)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</si>
  <si>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</si>
  <si>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</si>
  <si>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</si>
  <si>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</si>
  <si>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</si>
  <si>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</si>
  <si>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</si>
  <si>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</si>
  <si>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</si>
  <si>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</si>
  <si>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Servicios Personales</t>
  </si>
  <si>
    <t>Remuneraciones al Personal de Carácter Permanente</t>
  </si>
  <si>
    <t>Remuneraciones al Personal de Carácter Transitorio</t>
  </si>
  <si>
    <t>Remuneraciones Adicionales y Especiales</t>
  </si>
  <si>
    <t>Seguridad Social</t>
  </si>
  <si>
    <t>Otras Prestaciones Sociales y Económicas</t>
  </si>
  <si>
    <t>Previsiones</t>
  </si>
  <si>
    <t>Pago de Estímulos a Servidores Públicos</t>
  </si>
  <si>
    <t>Materiales y Suministros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</si>
  <si>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</si>
  <si>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</si>
  <si>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</si>
  <si>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</si>
  <si>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</si>
  <si>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</si>
  <si>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</si>
  <si>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</si>
  <si>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</si>
  <si>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Generales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</si>
  <si>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</si>
  <si>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</si>
  <si>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</si>
  <si>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</si>
  <si>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</si>
  <si>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Comunicación Social y Publicidad.</t>
  </si>
  <si>
    <t>Servicios de Traslado y Viáticos</t>
  </si>
  <si>
    <t>Servicios Oficiales</t>
  </si>
  <si>
    <t>Otros Servicios Generales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</si>
  <si>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</si>
  <si>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</si>
  <si>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</si>
  <si>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</si>
  <si>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</si>
  <si>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</si>
  <si>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Otros Análogos</t>
  </si>
  <si>
    <t>Transferencias a la Seguridad Social</t>
  </si>
  <si>
    <t>Donativos</t>
  </si>
  <si>
    <t>Transferencias al Exterior</t>
  </si>
  <si>
    <t>Bienes Muebles, Inmuebles e Intangibles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</si>
  <si>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</si>
  <si>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</si>
  <si>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</si>
  <si>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</si>
  <si>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</si>
  <si>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</si>
  <si>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</si>
  <si>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</si>
  <si>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</si>
  <si>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Inversión Pública</t>
  </si>
  <si>
    <t>Obra Pública en Bienes de Dominio Público</t>
  </si>
  <si>
    <t>Obra Pública en Bienes Propios</t>
  </si>
  <si>
    <t>Proyectos Productivos y Acciones de Fomento</t>
  </si>
  <si>
    <t>Inversiones Financieras y Otras Provisiones</t>
  </si>
  <si>
    <t>Inversiones Para el Fomento de Actividades Productivas.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</si>
  <si>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</si>
  <si>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</si>
  <si>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</si>
  <si>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</si>
  <si>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</si>
  <si>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</si>
  <si>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Participaciones y Aportaciones</t>
  </si>
  <si>
    <t>Participaciones</t>
  </si>
  <si>
    <t>Aportaciones</t>
  </si>
  <si>
    <t>Convenios</t>
  </si>
  <si>
    <t>Deuda Pública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</si>
  <si>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</si>
  <si>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</si>
  <si>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</si>
  <si>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</si>
  <si>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</si>
  <si>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</si>
  <si>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</si>
  <si>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>Total del Gasto</t>
  </si>
  <si>
    <t>1</t>
  </si>
  <si>
    <t>2</t>
  </si>
  <si>
    <t>4</t>
  </si>
  <si>
    <t>5</t>
  </si>
  <si>
    <t>Del 01 de enero al 30 de septiembre de 2017</t>
  </si>
  <si>
    <t>Presidencia Municipal de Escobedo,Coahuila.</t>
  </si>
  <si>
    <t>(pesos)</t>
  </si>
  <si>
    <t>C. JOSE MARTINEZ ARRIAGA</t>
  </si>
  <si>
    <t xml:space="preserve"> LIC. BERNARDO CARLOS MONTOYA DE LOS REYES</t>
  </si>
  <si>
    <t xml:space="preserve">PRESIDENTE MUNICIPAL </t>
  </si>
  <si>
    <t>TESORERO MUNICIPAL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</si>
</sst>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3" fillId="0" borderId="4" xfId="0" applyFont="1" applyBorder="1" applyAlignment="1">
      <alignment horizontal="justify" vertical="center" wrapText="1"/>
    </xf>
    <xf numFmtId="0" fontId="3" fillId="0" borderId="12" xfId="0" applyFont="1" applyBorder="1" applyAlignment="1">
      <alignment horizontal="justify" vertical="center" wrapText="1"/>
    </xf>
    <xf numFmtId="0" fontId="3" fillId="0" borderId="6" xfId="0" applyFont="1" applyBorder="1" applyAlignment="1">
      <alignment horizontal="justify" vertical="center" wrapText="1"/>
    </xf>
    <xf numFmtId="0" fontId="3" fillId="0" borderId="10" xfId="0" applyFont="1" applyBorder="1" applyAlignment="1">
      <alignment horizontal="justify" vertical="center" wrapText="1"/>
    </xf>
    <xf numFmtId="4" fontId="3" fillId="4" borderId="12" xfId="0" applyNumberFormat="1" applyFont="1" applyFill="1" applyBorder="1" applyAlignment="1">
      <alignment horizontal="right" vertical="center" wrapText="1"/>
    </xf>
    <xf numFmtId="4" fontId="2" fillId="4" borderId="9" xfId="0" applyNumberFormat="1" applyFont="1" applyFill="1" applyBorder="1" applyAlignment="1">
      <alignment horizontal="right" vertical="center" wrapText="1"/>
    </xf>
    <xf numFmtId="4" fontId="2" fillId="4" borderId="12" xfId="0" applyNumberFormat="1" applyFont="1" applyFill="1" applyBorder="1" applyAlignment="1">
      <alignment horizontal="right" vertical="center" wrapText="1"/>
    </xf>
    <xf numFmtId="0" fontId="4" fillId="0" borderId="0" xfId="0" applyFont="1"/>
    <xf numFmtId="49" fontId="2" fillId="3" borderId="10" xfId="0" applyNumberFormat="1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justify" vertical="center" wrapText="1"/>
    </xf>
    <xf numFmtId="0" fontId="2" fillId="0" borderId="5" xfId="0" applyFont="1" applyBorder="1" applyAlignment="1">
      <alignment horizontal="justify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2" fillId="0" borderId="3" xfId="0" applyFont="1" applyBorder="1" applyAlignment="1">
      <alignment horizontal="justify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49" fontId="2" fillId="2" borderId="6" xfId="0" applyNumberFormat="1" applyFont="1" applyFill="1" applyBorder="1" applyAlignment="1">
      <alignment horizontal="center" vertical="center"/>
    </xf>
    <xf numFmtId="49" fontId="2" fillId="2" borderId="7" xfId="0" applyNumberFormat="1" applyFont="1" applyFill="1" applyBorder="1" applyAlignment="1">
      <alignment horizontal="center" vertical="center"/>
    </xf>
    <xf numFmtId="49" fontId="2" fillId="3" borderId="4" xfId="0" applyNumberFormat="1" applyFont="1" applyFill="1" applyBorder="1" applyAlignment="1">
      <alignment horizontal="center" vertical="center"/>
    </xf>
    <xf numFmtId="49" fontId="2" fillId="3" borderId="5" xfId="0" applyNumberFormat="1" applyFont="1" applyFill="1" applyBorder="1" applyAlignment="1">
      <alignment horizontal="center" vertical="center"/>
    </xf>
    <xf numFmtId="49" fontId="2" fillId="3" borderId="6" xfId="0" applyNumberFormat="1" applyFont="1" applyFill="1" applyBorder="1" applyAlignment="1">
      <alignment horizontal="center" vertical="center"/>
    </xf>
    <xf numFmtId="49" fontId="2" fillId="3" borderId="8" xfId="0" applyNumberFormat="1" applyFont="1" applyFill="1" applyBorder="1" applyAlignment="1">
      <alignment horizontal="center" vertical="center"/>
    </xf>
    <xf numFmtId="49" fontId="2" fillId="3" borderId="11" xfId="0" applyNumberFormat="1" applyFont="1" applyFill="1" applyBorder="1" applyAlignment="1">
      <alignment horizontal="center" vertical="center" wrapText="1"/>
    </xf>
    <xf numFmtId="49" fontId="2" fillId="3" borderId="15" xfId="0" applyNumberFormat="1" applyFont="1" applyFill="1" applyBorder="1" applyAlignment="1">
      <alignment horizontal="center" vertical="center" wrapText="1"/>
    </xf>
    <xf numFmtId="49" fontId="2" fillId="3" borderId="7" xfId="0" applyNumberFormat="1" applyFont="1" applyFill="1" applyBorder="1" applyAlignment="1">
      <alignment horizontal="center" vertical="center" wrapText="1"/>
    </xf>
    <xf numFmtId="49" fontId="2" fillId="3" borderId="10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>
      <alignment horizontal="center" vertical="center" wrapText="1"/>
    </xf>
    <xf numFmtId="49" fontId="2" fillId="2" borderId="17" xfId="0" applyNumberFormat="1" applyFont="1" applyFill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/>
    </xf>
    <xf numFmtId="49" fontId="2" fillId="2" borderId="10" xfId="0" applyNumberFormat="1" applyFont="1" applyFill="1" applyBorder="1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390525</xdr:colOff>
      <xdr:row>85</xdr:row>
      <xdr:rowOff>19050</xdr:rowOff>
    </xdr:from>
    <xdr:to>
      <xdr:col>6</xdr:col>
      <xdr:colOff>600075</xdr:colOff>
      <xdr:row>85</xdr:row>
      <xdr:rowOff>19050</xdr:rowOff>
    </xdr:to>
    <xdr:cxnSp macro="">
      <xdr:nvCxnSpPr>
        <xdr:cNvPr id="2" name="1 Conector recto"/>
        <xdr:cNvCxnSpPr/>
      </xdr:nvCxnSpPr>
      <xdr:spPr>
        <a:xfrm>
          <a:off x="5591175" y="13373100"/>
          <a:ext cx="29622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1333500</xdr:colOff>
      <xdr:row>85</xdr:row>
      <xdr:rowOff>9525</xdr:rowOff>
    </xdr:from>
    <xdr:to>
      <xdr:col>1</xdr:col>
      <xdr:colOff>3552825</xdr:colOff>
      <xdr:row>85</xdr:row>
      <xdr:rowOff>9525</xdr:rowOff>
    </xdr:to>
    <xdr:cxnSp macro="">
      <xdr:nvCxnSpPr>
        <xdr:cNvPr id="3" name="2 Conector recto"/>
        <xdr:cNvCxnSpPr/>
      </xdr:nvCxnSpPr>
      <xdr:spPr>
        <a:xfrm>
          <a:off x="1562100" y="13363575"/>
          <a:ext cx="22193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200025</xdr:colOff>
      <xdr:row>0</xdr:row>
      <xdr:rowOff>47626</xdr:rowOff>
    </xdr:from>
    <xdr:to>
      <xdr:col>1</xdr:col>
      <xdr:colOff>571500</xdr:colOff>
      <xdr:row>4</xdr:row>
      <xdr:rowOff>142875</xdr:rowOff>
    </xdr:to>
    <xdr:pic>
      <xdr:nvPicPr>
        <xdr:cNvPr id="7" name="6 Imagen" descr="sello presidencia013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lc="http://schemas.openxmlformats.org/drawingml/2006/lockedCanvas" xmlns:pic="http://schemas.openxmlformats.org/drawingml/2006/picture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wpc="http://schemas.microsoft.com/office/word/2010/wordprocessingCanvas" xmlns="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val="0"/>
            </a:ext>
          </a:extLst>
        </a:blip>
        <a:srcRect/>
        <a:stretch>
          <a:fillRect/>
        </a:stretch>
      </xdr:blipFill>
      <xdr:spPr bwMode="auto">
        <a:xfrm>
          <a:off x="200025" y="47626"/>
          <a:ext cx="600075" cy="704849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87"/>
  <sheetViews>
    <sheetView showGridLines="0" tabSelected="1" view="pageLayout" zoomScaleNormal="90" workbookViewId="0">
      <selection activeCell="A17" sqref="A17:B17"/>
    </sheetView>
  </sheetViews>
  <sheetFormatPr baseColWidth="10" defaultColWidth="11.42578125" defaultRowHeight="12"/>
  <cols>
    <col min="1" max="1" width="3.140625" style="1" customWidth="1"/>
    <col min="2" max="2" width="56.42578125" style="1" customWidth="1"/>
    <col min="3" max="3" width="13" style="1" customWidth="1"/>
    <col min="4" max="4" width="13.140625" style="1" customWidth="1"/>
    <col min="5" max="7" width="12.5703125" style="1" bestFit="1" customWidth="1"/>
    <col min="8" max="8" width="11.5703125" style="1" bestFit="1" customWidth="1"/>
    <col min="9" max="16384" width="11.42578125" style="1"/>
  </cols>
  <sheetData>
    <row r="1" spans="1:8">
      <c r="A1" s="17" t="s">
        <v>90</v>
      </c>
      <c r="B1" s="18"/>
      <c r="C1" s="18"/>
      <c r="D1" s="18"/>
      <c r="E1" s="18"/>
      <c r="F1" s="18"/>
      <c r="G1" s="18"/>
      <c r="H1" s="32"/>
    </row>
    <row r="2" spans="1:8">
      <c r="A2" s="19" t="s">
        <v>0</v>
      </c>
      <c r="B2" s="20"/>
      <c r="C2" s="20"/>
      <c r="D2" s="20"/>
      <c r="E2" s="20"/>
      <c r="F2" s="20"/>
      <c r="G2" s="20"/>
      <c r="H2" s="33"/>
    </row>
    <row r="3" spans="1:8">
      <c r="A3" s="19" t="s">
        <v>1</v>
      </c>
      <c r="B3" s="20"/>
      <c r="C3" s="20"/>
      <c r="D3" s="20"/>
      <c r="E3" s="20"/>
      <c r="F3" s="20"/>
      <c r="G3" s="20"/>
      <c r="H3" s="33"/>
    </row>
    <row r="4" spans="1:8">
      <c r="A4" s="19" t="s">
        <v>89</v>
      </c>
      <c r="B4" s="20"/>
      <c r="C4" s="20"/>
      <c r="D4" s="20"/>
      <c r="E4" s="20"/>
      <c r="F4" s="20"/>
      <c r="G4" s="20"/>
      <c r="H4" s="33"/>
    </row>
    <row r="5" spans="1:8" ht="12.75" thickBot="1">
      <c r="A5" s="21" t="s">
        <v>91</v>
      </c>
      <c r="B5" s="22"/>
      <c r="C5" s="22"/>
      <c r="D5" s="22"/>
      <c r="E5" s="22"/>
      <c r="F5" s="22"/>
      <c r="G5" s="22"/>
      <c r="H5" s="34"/>
    </row>
    <row r="6" spans="1:8" ht="12.75" thickBot="1">
      <c r="A6" s="23" t="s">
        <v>2</v>
      </c>
      <c r="B6" s="24"/>
      <c r="C6" s="28" t="s">
        <v>3</v>
      </c>
      <c r="D6" s="29"/>
      <c r="E6" s="29"/>
      <c r="F6" s="29"/>
      <c r="G6" s="30"/>
      <c r="H6" s="31" t="s">
        <v>4</v>
      </c>
    </row>
    <row r="7" spans="1:8" ht="24.75" thickBot="1">
      <c r="A7" s="23"/>
      <c r="B7" s="24"/>
      <c r="C7" s="10" t="s">
        <v>5</v>
      </c>
      <c r="D7" s="10" t="s">
        <v>6</v>
      </c>
      <c r="E7" s="10" t="s">
        <v>7</v>
      </c>
      <c r="F7" s="10" t="s">
        <v>8</v>
      </c>
      <c r="G7" s="10" t="s">
        <v>9</v>
      </c>
      <c r="H7" s="27"/>
    </row>
    <row r="8" spans="1:8" ht="12.75" thickBot="1">
      <c r="A8" s="25"/>
      <c r="B8" s="26"/>
      <c r="C8" s="10" t="s">
        <v>85</v>
      </c>
      <c r="D8" s="10" t="s">
        <v>86</v>
      </c>
      <c r="E8" s="10" t="s">
        <v>10</v>
      </c>
      <c r="F8" s="10" t="s">
        <v>87</v>
      </c>
      <c r="G8" s="10" t="s">
        <v>88</v>
      </c>
      <c r="H8" s="10" t="s">
        <v>11</v>
      </c>
    </row>
    <row r="9" spans="1:8" s="9" customFormat="1">
      <c r="A9" s="15" t="s">
        <v>12</v>
      </c>
      <c r="B9" s="16"/>
      <c r="C9" s="8">
        <f>SUM(C10:C16)</f>
        <v>6364811.5999999996</v>
      </c>
      <c r="D9" s="8">
        <f t="shared" ref="D9:H9" si="0">SUM(D10:D16)</f>
        <v>921507</v>
      </c>
      <c r="E9" s="8">
        <f t="shared" si="0"/>
        <v>7286318.5999999996</v>
      </c>
      <c r="F9" s="8">
        <f t="shared" si="0"/>
        <v>6801358</v>
      </c>
      <c r="G9" s="8">
        <f t="shared" si="0"/>
        <v>6801358</v>
      </c>
      <c r="H9" s="8">
        <f t="shared" si="0"/>
        <v>484960.6</v>
      </c>
    </row>
    <row r="10" spans="1:8">
      <c r="A10" s="2"/>
      <c r="B10" s="3" t="s">
        <v>13</v>
      </c>
      <c r="C10" s="6">
        <v>5749543.3499999996</v>
      </c>
      <c r="D10" s="6">
        <v>807522</v>
      </c>
      <c r="E10" s="6">
        <v>6557065.3499999996</v>
      </c>
      <c r="F10" s="6">
        <v>6519810</v>
      </c>
      <c r="G10" s="6">
        <v>6519810</v>
      </c>
      <c r="H10" s="6">
        <v>37255.35</v>
      </c>
    </row>
    <row r="11" spans="1:8">
      <c r="A11" s="2"/>
      <c r="B11" s="3" t="s">
        <v>14</v>
      </c>
      <c r="C11" s="6"/>
      <c r="D11" s="6"/>
      <c r="E11" s="6"/>
      <c r="F11" s="6"/>
      <c r="G11" s="6"/>
      <c r="H11" s="6"/>
    </row>
    <row r="12" spans="1:8">
      <c r="A12" s="2"/>
      <c r="B12" s="3" t="s">
        <v>15</v>
      </c>
      <c r="C12" s="6">
        <v>345268.25</v>
      </c>
      <c r="D12" s="6">
        <v>73985</v>
      </c>
      <c r="E12" s="6">
        <v>419253.25</v>
      </c>
      <c r="F12" s="6">
        <v>242048</v>
      </c>
      <c r="G12" s="6">
        <v>242048</v>
      </c>
      <c r="H12" s="6">
        <v>177205.25</v>
      </c>
    </row>
    <row r="13" spans="1:8">
      <c r="A13" s="2"/>
      <c r="B13" s="3" t="s">
        <v>16</v>
      </c>
      <c r="C13" s="6">
        <v>270000</v>
      </c>
      <c r="D13" s="6">
        <v>0</v>
      </c>
      <c r="E13" s="6">
        <v>270000</v>
      </c>
      <c r="F13" s="6">
        <v>0</v>
      </c>
      <c r="G13" s="6">
        <v>0</v>
      </c>
      <c r="H13" s="6">
        <v>270000</v>
      </c>
    </row>
    <row r="14" spans="1:8">
      <c r="A14" s="2"/>
      <c r="B14" s="3" t="s">
        <v>17</v>
      </c>
      <c r="C14" s="6">
        <v>0</v>
      </c>
      <c r="D14" s="6">
        <v>40000</v>
      </c>
      <c r="E14" s="6">
        <v>40000</v>
      </c>
      <c r="F14" s="6">
        <v>39500</v>
      </c>
      <c r="G14" s="6">
        <v>39500</v>
      </c>
      <c r="H14" s="6">
        <v>500</v>
      </c>
    </row>
    <row r="15" spans="1:8">
      <c r="A15" s="2"/>
      <c r="B15" s="3" t="s">
        <v>18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</row>
    <row r="16" spans="1:8">
      <c r="A16" s="2"/>
      <c r="B16" s="3" t="s">
        <v>19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</row>
    <row r="17" spans="1:8" s="9" customFormat="1">
      <c r="A17" s="11" t="s">
        <v>20</v>
      </c>
      <c r="B17" s="12"/>
      <c r="C17" s="8">
        <f>SUM(C18:C26)</f>
        <v>1450845.7499999998</v>
      </c>
      <c r="D17" s="8">
        <f t="shared" ref="D17:H17" si="1">SUM(D18:D26)</f>
        <v>1212291.1900000002</v>
      </c>
      <c r="E17" s="8">
        <f t="shared" si="1"/>
        <v>2663136.94</v>
      </c>
      <c r="F17" s="8">
        <f t="shared" si="1"/>
        <v>2597005.1999999997</v>
      </c>
      <c r="G17" s="8">
        <f t="shared" si="1"/>
        <v>2597005.1999999997</v>
      </c>
      <c r="H17" s="8">
        <f t="shared" si="1"/>
        <v>66131.739999999991</v>
      </c>
    </row>
    <row r="18" spans="1:8" ht="24">
      <c r="A18" s="2"/>
      <c r="B18" s="3" t="s">
        <v>21</v>
      </c>
      <c r="C18" s="6">
        <v>88363.35</v>
      </c>
      <c r="D18" s="6">
        <v>10131.57</v>
      </c>
      <c r="E18" s="6">
        <v>98494.92</v>
      </c>
      <c r="F18" s="6">
        <v>91100.9</v>
      </c>
      <c r="G18" s="6">
        <v>91100.9</v>
      </c>
      <c r="H18" s="6">
        <v>7394.02</v>
      </c>
    </row>
    <row r="19" spans="1:8">
      <c r="A19" s="2"/>
      <c r="B19" s="3" t="s">
        <v>22</v>
      </c>
      <c r="C19" s="6">
        <v>39550.050000000003</v>
      </c>
      <c r="D19" s="6">
        <v>2388.12</v>
      </c>
      <c r="E19" s="6">
        <v>41938.17</v>
      </c>
      <c r="F19" s="6">
        <v>40736.25</v>
      </c>
      <c r="G19" s="6">
        <v>40736.25</v>
      </c>
      <c r="H19" s="6">
        <v>1201.92</v>
      </c>
    </row>
    <row r="20" spans="1:8">
      <c r="A20" s="2"/>
      <c r="B20" s="3" t="s">
        <v>23</v>
      </c>
      <c r="C20" s="6">
        <v>1183.23</v>
      </c>
      <c r="D20" s="6">
        <v>-1183.23</v>
      </c>
      <c r="E20" s="6">
        <v>0</v>
      </c>
      <c r="F20" s="6">
        <v>0</v>
      </c>
      <c r="G20" s="6">
        <v>0</v>
      </c>
      <c r="H20" s="6">
        <v>0</v>
      </c>
    </row>
    <row r="21" spans="1:8">
      <c r="A21" s="2"/>
      <c r="B21" s="3" t="s">
        <v>24</v>
      </c>
      <c r="C21" s="6">
        <v>118895.79</v>
      </c>
      <c r="D21" s="6">
        <v>5216.78</v>
      </c>
      <c r="E21" s="6">
        <v>124112.57</v>
      </c>
      <c r="F21" s="6">
        <v>97140.44</v>
      </c>
      <c r="G21" s="6">
        <v>97140.44</v>
      </c>
      <c r="H21" s="6">
        <v>26972.13</v>
      </c>
    </row>
    <row r="22" spans="1:8">
      <c r="A22" s="2"/>
      <c r="B22" s="3" t="s">
        <v>25</v>
      </c>
      <c r="C22" s="6">
        <v>24871.23</v>
      </c>
      <c r="D22" s="6">
        <v>61212.35</v>
      </c>
      <c r="E22" s="6">
        <v>86083.58</v>
      </c>
      <c r="F22" s="6">
        <v>85556.29</v>
      </c>
      <c r="G22" s="6">
        <v>85556.29</v>
      </c>
      <c r="H22" s="6">
        <v>527.29</v>
      </c>
    </row>
    <row r="23" spans="1:8">
      <c r="A23" s="2"/>
      <c r="B23" s="3" t="s">
        <v>26</v>
      </c>
      <c r="C23" s="6">
        <v>1130400</v>
      </c>
      <c r="D23" s="6">
        <v>1083103</v>
      </c>
      <c r="E23" s="6">
        <v>2213503</v>
      </c>
      <c r="F23" s="6">
        <v>2189284.04</v>
      </c>
      <c r="G23" s="6">
        <v>2189284.04</v>
      </c>
      <c r="H23" s="6">
        <v>24218.959999999999</v>
      </c>
    </row>
    <row r="24" spans="1:8">
      <c r="A24" s="2"/>
      <c r="B24" s="3" t="s">
        <v>27</v>
      </c>
      <c r="C24" s="6">
        <v>28859.67</v>
      </c>
      <c r="D24" s="6">
        <v>47845</v>
      </c>
      <c r="E24" s="6">
        <v>76704.67</v>
      </c>
      <c r="F24" s="6">
        <v>75157.399999999994</v>
      </c>
      <c r="G24" s="6">
        <v>75157.399999999994</v>
      </c>
      <c r="H24" s="6">
        <v>1547.27</v>
      </c>
    </row>
    <row r="25" spans="1:8">
      <c r="A25" s="2"/>
      <c r="B25" s="3" t="s">
        <v>28</v>
      </c>
      <c r="C25" s="6">
        <v>18722.43</v>
      </c>
      <c r="D25" s="6">
        <v>3577.6</v>
      </c>
      <c r="E25" s="6">
        <v>22300.03</v>
      </c>
      <c r="F25" s="6">
        <v>18029.88</v>
      </c>
      <c r="G25" s="6">
        <v>18029.88</v>
      </c>
      <c r="H25" s="6">
        <v>4270.1499999999996</v>
      </c>
    </row>
    <row r="26" spans="1:8">
      <c r="A26" s="2"/>
      <c r="B26" s="3" t="s">
        <v>29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</row>
    <row r="27" spans="1:8" s="9" customFormat="1">
      <c r="A27" s="11" t="s">
        <v>30</v>
      </c>
      <c r="B27" s="12"/>
      <c r="C27" s="8">
        <f>SUM(C28:C36)</f>
        <v>2614651.0402999995</v>
      </c>
      <c r="D27" s="8">
        <f t="shared" ref="D27:H27" si="2">SUM(D28:D36)</f>
        <v>1223160.0900000001</v>
      </c>
      <c r="E27" s="8">
        <f t="shared" si="2"/>
        <v>3837811.1302999998</v>
      </c>
      <c r="F27" s="8">
        <f t="shared" si="2"/>
        <v>3761019.1510000001</v>
      </c>
      <c r="G27" s="8">
        <f t="shared" si="2"/>
        <v>3761019.1510000001</v>
      </c>
      <c r="H27" s="8">
        <f t="shared" si="2"/>
        <v>76791.979299999992</v>
      </c>
    </row>
    <row r="28" spans="1:8">
      <c r="A28" s="2"/>
      <c r="B28" s="3" t="s">
        <v>31</v>
      </c>
      <c r="C28" s="6">
        <v>1483547.76</v>
      </c>
      <c r="D28" s="6">
        <v>213304.89</v>
      </c>
      <c r="E28" s="6">
        <v>1696852.65</v>
      </c>
      <c r="F28" s="6">
        <v>1675430.96</v>
      </c>
      <c r="G28" s="6">
        <v>1675430.96</v>
      </c>
      <c r="H28" s="6">
        <v>21421.69</v>
      </c>
    </row>
    <row r="29" spans="1:8">
      <c r="A29" s="2"/>
      <c r="B29" s="3" t="s">
        <v>32</v>
      </c>
      <c r="C29" s="6">
        <v>46296.99</v>
      </c>
      <c r="D29" s="6">
        <v>-6183.36</v>
      </c>
      <c r="E29" s="6">
        <v>40113.629999999997</v>
      </c>
      <c r="F29" s="6">
        <v>35728</v>
      </c>
      <c r="G29" s="6">
        <v>35728</v>
      </c>
      <c r="H29" s="6">
        <v>4385.63</v>
      </c>
    </row>
    <row r="30" spans="1:8">
      <c r="A30" s="2"/>
      <c r="B30" s="3" t="s">
        <v>33</v>
      </c>
      <c r="C30" s="6">
        <v>384331.5</v>
      </c>
      <c r="D30" s="6">
        <v>-38202.620000000003</v>
      </c>
      <c r="E30" s="6">
        <v>346128.88</v>
      </c>
      <c r="F30" s="6">
        <v>333276</v>
      </c>
      <c r="G30" s="6">
        <v>333276</v>
      </c>
      <c r="H30" s="6">
        <v>12852.88</v>
      </c>
    </row>
    <row r="31" spans="1:8">
      <c r="A31" s="2"/>
      <c r="B31" s="3" t="s">
        <v>34</v>
      </c>
      <c r="C31" s="6">
        <v>8341.74</v>
      </c>
      <c r="D31" s="6">
        <v>14400</v>
      </c>
      <c r="E31" s="6">
        <v>22741.74</v>
      </c>
      <c r="F31" s="6">
        <v>21779.911</v>
      </c>
      <c r="G31" s="6">
        <v>21779.911</v>
      </c>
      <c r="H31" s="6">
        <v>961.82899999999995</v>
      </c>
    </row>
    <row r="32" spans="1:8">
      <c r="A32" s="2"/>
      <c r="B32" s="3" t="s">
        <v>35</v>
      </c>
      <c r="C32" s="6">
        <v>353368.64030000003</v>
      </c>
      <c r="D32" s="6">
        <v>510369.98</v>
      </c>
      <c r="E32" s="6">
        <v>863738.62030000007</v>
      </c>
      <c r="F32" s="6">
        <v>851010.27</v>
      </c>
      <c r="G32" s="6">
        <v>851010.27</v>
      </c>
      <c r="H32" s="6">
        <v>12728.3503</v>
      </c>
    </row>
    <row r="33" spans="1:8">
      <c r="A33" s="2"/>
      <c r="B33" s="3" t="s">
        <v>36</v>
      </c>
      <c r="C33" s="6">
        <v>31650.57</v>
      </c>
      <c r="D33" s="6">
        <v>-15261.03</v>
      </c>
      <c r="E33" s="6">
        <v>16389.54</v>
      </c>
      <c r="F33" s="6">
        <v>16040</v>
      </c>
      <c r="G33" s="6">
        <v>16040</v>
      </c>
      <c r="H33" s="6">
        <v>349.54</v>
      </c>
    </row>
    <row r="34" spans="1:8">
      <c r="A34" s="2"/>
      <c r="B34" s="3" t="s">
        <v>37</v>
      </c>
      <c r="C34" s="6">
        <v>83745.63</v>
      </c>
      <c r="D34" s="6">
        <v>9850.58</v>
      </c>
      <c r="E34" s="6">
        <v>93596.21</v>
      </c>
      <c r="F34" s="6">
        <v>91033.58</v>
      </c>
      <c r="G34" s="6">
        <v>91033.58</v>
      </c>
      <c r="H34" s="6">
        <v>2562.63</v>
      </c>
    </row>
    <row r="35" spans="1:8">
      <c r="A35" s="2"/>
      <c r="B35" s="3" t="s">
        <v>38</v>
      </c>
      <c r="C35" s="6">
        <v>148500</v>
      </c>
      <c r="D35" s="6">
        <v>504510.04</v>
      </c>
      <c r="E35" s="6">
        <v>653010.04</v>
      </c>
      <c r="F35" s="6">
        <v>649634.43000000005</v>
      </c>
      <c r="G35" s="6">
        <v>649634.43000000005</v>
      </c>
      <c r="H35" s="6">
        <v>3375.61</v>
      </c>
    </row>
    <row r="36" spans="1:8">
      <c r="A36" s="2"/>
      <c r="B36" s="3" t="s">
        <v>39</v>
      </c>
      <c r="C36" s="6">
        <v>74868.210000000006</v>
      </c>
      <c r="D36" s="6">
        <v>30371.61</v>
      </c>
      <c r="E36" s="6">
        <v>105239.82</v>
      </c>
      <c r="F36" s="6">
        <v>87086</v>
      </c>
      <c r="G36" s="6">
        <v>87086</v>
      </c>
      <c r="H36" s="6">
        <v>18153.82</v>
      </c>
    </row>
    <row r="37" spans="1:8" s="9" customFormat="1">
      <c r="A37" s="11" t="s">
        <v>40</v>
      </c>
      <c r="B37" s="12"/>
      <c r="C37" s="8">
        <f>SUM(C38:C46)</f>
        <v>721028.48</v>
      </c>
      <c r="D37" s="8">
        <f t="shared" ref="D37:H37" si="3">SUM(D38:D46)</f>
        <v>1021405</v>
      </c>
      <c r="E37" s="8">
        <f t="shared" si="3"/>
        <v>1742433.48</v>
      </c>
      <c r="F37" s="8">
        <f t="shared" si="3"/>
        <v>1619046.9300000002</v>
      </c>
      <c r="G37" s="8">
        <f t="shared" si="3"/>
        <v>1619046.9300000002</v>
      </c>
      <c r="H37" s="8">
        <f t="shared" si="3"/>
        <v>123386.55</v>
      </c>
    </row>
    <row r="38" spans="1:8">
      <c r="A38" s="2"/>
      <c r="B38" s="3" t="s">
        <v>41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</row>
    <row r="39" spans="1:8">
      <c r="A39" s="2"/>
      <c r="B39" s="3" t="s">
        <v>42</v>
      </c>
      <c r="C39" s="6">
        <v>447868</v>
      </c>
      <c r="D39" s="6">
        <v>-344500</v>
      </c>
      <c r="E39" s="6">
        <v>103368</v>
      </c>
      <c r="F39" s="6">
        <v>0</v>
      </c>
      <c r="G39" s="6">
        <v>0</v>
      </c>
      <c r="H39" s="6">
        <v>103368</v>
      </c>
    </row>
    <row r="40" spans="1:8">
      <c r="A40" s="2"/>
      <c r="B40" s="3" t="s">
        <v>43</v>
      </c>
      <c r="C40" s="6">
        <v>13000</v>
      </c>
      <c r="D40" s="6">
        <v>18400</v>
      </c>
      <c r="E40" s="6">
        <v>31400</v>
      </c>
      <c r="F40" s="6">
        <v>15076.62</v>
      </c>
      <c r="G40" s="6">
        <v>15076.62</v>
      </c>
      <c r="H40" s="6">
        <v>16323.38</v>
      </c>
    </row>
    <row r="41" spans="1:8">
      <c r="A41" s="2"/>
      <c r="B41" s="3" t="s">
        <v>44</v>
      </c>
      <c r="C41" s="6">
        <v>260160.48</v>
      </c>
      <c r="D41" s="6">
        <v>1347505</v>
      </c>
      <c r="E41" s="6">
        <v>1607665.48</v>
      </c>
      <c r="F41" s="6">
        <v>1603970.31</v>
      </c>
      <c r="G41" s="6">
        <v>1603970.31</v>
      </c>
      <c r="H41" s="6">
        <v>3695.17</v>
      </c>
    </row>
    <row r="42" spans="1:8">
      <c r="A42" s="2"/>
      <c r="B42" s="3" t="s">
        <v>45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</row>
    <row r="43" spans="1:8">
      <c r="A43" s="2"/>
      <c r="B43" s="3" t="s">
        <v>46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</row>
    <row r="44" spans="1:8">
      <c r="A44" s="2"/>
      <c r="B44" s="3" t="s">
        <v>47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</row>
    <row r="45" spans="1:8">
      <c r="A45" s="2"/>
      <c r="B45" s="3" t="s">
        <v>48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</row>
    <row r="46" spans="1:8">
      <c r="A46" s="2"/>
      <c r="B46" s="3" t="s">
        <v>49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</row>
    <row r="47" spans="1:8" s="9" customFormat="1">
      <c r="A47" s="11" t="s">
        <v>50</v>
      </c>
      <c r="B47" s="12"/>
      <c r="C47" s="8">
        <f>SUM(C48:C56)</f>
        <v>71135.56</v>
      </c>
      <c r="D47" s="8">
        <f t="shared" ref="D47:H47" si="4">SUM(D48:D56)</f>
        <v>-37103.72</v>
      </c>
      <c r="E47" s="8">
        <f t="shared" si="4"/>
        <v>34031.839999999997</v>
      </c>
      <c r="F47" s="8">
        <f t="shared" si="4"/>
        <v>33868.480000000003</v>
      </c>
      <c r="G47" s="8">
        <f t="shared" si="4"/>
        <v>33868.480000000003</v>
      </c>
      <c r="H47" s="8">
        <f t="shared" si="4"/>
        <v>163.36000000000001</v>
      </c>
    </row>
    <row r="48" spans="1:8">
      <c r="A48" s="2"/>
      <c r="B48" s="3" t="s">
        <v>51</v>
      </c>
      <c r="C48" s="6">
        <v>28385.56</v>
      </c>
      <c r="D48" s="6">
        <v>5646.28</v>
      </c>
      <c r="E48" s="6">
        <v>34031.839999999997</v>
      </c>
      <c r="F48" s="6">
        <v>33868.480000000003</v>
      </c>
      <c r="G48" s="6">
        <v>33868.480000000003</v>
      </c>
      <c r="H48" s="6">
        <v>163.36000000000001</v>
      </c>
    </row>
    <row r="49" spans="1:8">
      <c r="A49" s="2"/>
      <c r="B49" s="3" t="s">
        <v>52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</row>
    <row r="50" spans="1:8">
      <c r="A50" s="2"/>
      <c r="B50" s="3" t="s">
        <v>53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</row>
    <row r="51" spans="1:8">
      <c r="A51" s="2"/>
      <c r="B51" s="3" t="s">
        <v>54</v>
      </c>
      <c r="C51" s="6">
        <v>42750</v>
      </c>
      <c r="D51" s="6">
        <v>-42750</v>
      </c>
      <c r="E51" s="6">
        <v>0</v>
      </c>
      <c r="F51" s="6">
        <v>0</v>
      </c>
      <c r="G51" s="6">
        <v>0</v>
      </c>
      <c r="H51" s="6">
        <v>0</v>
      </c>
    </row>
    <row r="52" spans="1:8">
      <c r="A52" s="2"/>
      <c r="B52" s="3" t="s">
        <v>55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</row>
    <row r="53" spans="1:8">
      <c r="A53" s="2"/>
      <c r="B53" s="3" t="s">
        <v>56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</row>
    <row r="54" spans="1:8">
      <c r="A54" s="2"/>
      <c r="B54" s="3" t="s">
        <v>57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</row>
    <row r="55" spans="1:8">
      <c r="A55" s="2"/>
      <c r="B55" s="3" t="s">
        <v>58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</row>
    <row r="56" spans="1:8">
      <c r="A56" s="2"/>
      <c r="B56" s="3" t="s">
        <v>59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</row>
    <row r="57" spans="1:8" s="9" customFormat="1">
      <c r="A57" s="11" t="s">
        <v>60</v>
      </c>
      <c r="B57" s="12"/>
      <c r="C57" s="8">
        <f>SUM(C58:C60)</f>
        <v>11464891.210000001</v>
      </c>
      <c r="D57" s="8">
        <f t="shared" ref="D57:H57" si="5">SUM(D58:D60)</f>
        <v>10321169.139999999</v>
      </c>
      <c r="E57" s="8">
        <f t="shared" si="5"/>
        <v>21786060.350000001</v>
      </c>
      <c r="F57" s="8">
        <f t="shared" si="5"/>
        <v>21528504.789999999</v>
      </c>
      <c r="G57" s="8">
        <f t="shared" si="5"/>
        <v>21528504.789999999</v>
      </c>
      <c r="H57" s="8">
        <f t="shared" si="5"/>
        <v>257555.56</v>
      </c>
    </row>
    <row r="58" spans="1:8">
      <c r="A58" s="2"/>
      <c r="B58" s="3" t="s">
        <v>61</v>
      </c>
      <c r="C58" s="6">
        <v>10823490.460000001</v>
      </c>
      <c r="D58" s="6">
        <v>-9434765.8800000008</v>
      </c>
      <c r="E58" s="6">
        <v>1388724.58</v>
      </c>
      <c r="F58" s="6">
        <v>1388558.04</v>
      </c>
      <c r="G58" s="6">
        <v>1388558.04</v>
      </c>
      <c r="H58" s="6">
        <v>166.54</v>
      </c>
    </row>
    <row r="59" spans="1:8">
      <c r="A59" s="2"/>
      <c r="B59" s="3" t="s">
        <v>62</v>
      </c>
      <c r="C59" s="6">
        <v>641400.75</v>
      </c>
      <c r="D59" s="6">
        <v>19755935.02</v>
      </c>
      <c r="E59" s="6">
        <v>20397335.77</v>
      </c>
      <c r="F59" s="6">
        <v>20139946.75</v>
      </c>
      <c r="G59" s="6">
        <v>20139946.75</v>
      </c>
      <c r="H59" s="6">
        <v>257389.02</v>
      </c>
    </row>
    <row r="60" spans="1:8">
      <c r="A60" s="2"/>
      <c r="B60" s="3" t="s">
        <v>63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</row>
    <row r="61" spans="1:8" s="9" customFormat="1">
      <c r="A61" s="11" t="s">
        <v>64</v>
      </c>
      <c r="B61" s="12"/>
      <c r="C61" s="8">
        <v>0</v>
      </c>
      <c r="D61" s="8">
        <v>0</v>
      </c>
      <c r="E61" s="8">
        <v>0</v>
      </c>
      <c r="F61" s="8">
        <v>0</v>
      </c>
      <c r="G61" s="8">
        <v>0</v>
      </c>
      <c r="H61" s="8">
        <v>0</v>
      </c>
    </row>
    <row r="62" spans="1:8">
      <c r="A62" s="2"/>
      <c r="B62" s="3" t="s">
        <v>65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</row>
    <row r="63" spans="1:8">
      <c r="A63" s="2"/>
      <c r="B63" s="3" t="s">
        <v>66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</row>
    <row r="64" spans="1:8">
      <c r="A64" s="2"/>
      <c r="B64" s="3" t="s">
        <v>67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</row>
    <row r="65" spans="1:8">
      <c r="A65" s="2"/>
      <c r="B65" s="3" t="s">
        <v>68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</row>
    <row r="66" spans="1:8">
      <c r="A66" s="2"/>
      <c r="B66" s="3" t="s">
        <v>69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</row>
    <row r="67" spans="1:8">
      <c r="A67" s="2"/>
      <c r="B67" s="3" t="s">
        <v>70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</row>
    <row r="68" spans="1:8">
      <c r="A68" s="2"/>
      <c r="B68" s="3" t="s">
        <v>71</v>
      </c>
      <c r="C68" s="6">
        <v>0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</row>
    <row r="69" spans="1:8" s="9" customFormat="1">
      <c r="A69" s="11" t="s">
        <v>72</v>
      </c>
      <c r="B69" s="12"/>
      <c r="C69" s="8">
        <v>0</v>
      </c>
      <c r="D69" s="8">
        <v>0</v>
      </c>
      <c r="E69" s="8">
        <v>0</v>
      </c>
      <c r="F69" s="8">
        <v>0</v>
      </c>
      <c r="G69" s="8">
        <v>0</v>
      </c>
      <c r="H69" s="8">
        <v>0</v>
      </c>
    </row>
    <row r="70" spans="1:8">
      <c r="A70" s="2"/>
      <c r="B70" s="3" t="s">
        <v>73</v>
      </c>
      <c r="C70" s="6">
        <v>0</v>
      </c>
      <c r="D70" s="6">
        <v>0</v>
      </c>
      <c r="E70" s="6">
        <v>0</v>
      </c>
      <c r="F70" s="6">
        <v>0</v>
      </c>
      <c r="G70" s="6">
        <v>0</v>
      </c>
      <c r="H70" s="6">
        <v>0</v>
      </c>
    </row>
    <row r="71" spans="1:8">
      <c r="A71" s="2"/>
      <c r="B71" s="3" t="s">
        <v>74</v>
      </c>
      <c r="C71" s="6">
        <v>0</v>
      </c>
      <c r="D71" s="6">
        <v>0</v>
      </c>
      <c r="E71" s="6">
        <v>0</v>
      </c>
      <c r="F71" s="6">
        <v>0</v>
      </c>
      <c r="G71" s="6">
        <v>0</v>
      </c>
      <c r="H71" s="6">
        <v>0</v>
      </c>
    </row>
    <row r="72" spans="1:8">
      <c r="A72" s="2"/>
      <c r="B72" s="3" t="s">
        <v>75</v>
      </c>
      <c r="C72" s="6">
        <v>0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</row>
    <row r="73" spans="1:8" s="9" customFormat="1">
      <c r="A73" s="11" t="s">
        <v>76</v>
      </c>
      <c r="B73" s="12"/>
      <c r="C73" s="8">
        <v>0</v>
      </c>
      <c r="D73" s="8">
        <v>0</v>
      </c>
      <c r="E73" s="8">
        <v>0</v>
      </c>
      <c r="F73" s="8">
        <v>0</v>
      </c>
      <c r="G73" s="8">
        <v>0</v>
      </c>
      <c r="H73" s="8">
        <v>0</v>
      </c>
    </row>
    <row r="74" spans="1:8">
      <c r="A74" s="2"/>
      <c r="B74" s="3" t="s">
        <v>77</v>
      </c>
      <c r="C74" s="6">
        <v>0</v>
      </c>
      <c r="D74" s="6">
        <v>0</v>
      </c>
      <c r="E74" s="6">
        <v>0</v>
      </c>
      <c r="F74" s="6">
        <v>0</v>
      </c>
      <c r="G74" s="6">
        <v>0</v>
      </c>
      <c r="H74" s="6">
        <v>0</v>
      </c>
    </row>
    <row r="75" spans="1:8">
      <c r="A75" s="2"/>
      <c r="B75" s="3" t="s">
        <v>78</v>
      </c>
      <c r="C75" s="6">
        <v>0</v>
      </c>
      <c r="D75" s="6">
        <v>0</v>
      </c>
      <c r="E75" s="6">
        <v>0</v>
      </c>
      <c r="F75" s="6">
        <v>0</v>
      </c>
      <c r="G75" s="6">
        <v>0</v>
      </c>
      <c r="H75" s="6">
        <v>0</v>
      </c>
    </row>
    <row r="76" spans="1:8">
      <c r="A76" s="2"/>
      <c r="B76" s="3" t="s">
        <v>79</v>
      </c>
      <c r="C76" s="6">
        <v>0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</row>
    <row r="77" spans="1:8">
      <c r="A77" s="2"/>
      <c r="B77" s="3" t="s">
        <v>80</v>
      </c>
      <c r="C77" s="6">
        <v>0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</row>
    <row r="78" spans="1:8">
      <c r="A78" s="2"/>
      <c r="B78" s="3" t="s">
        <v>81</v>
      </c>
      <c r="C78" s="6">
        <v>0</v>
      </c>
      <c r="D78" s="6">
        <v>0</v>
      </c>
      <c r="E78" s="6">
        <v>0</v>
      </c>
      <c r="F78" s="6">
        <v>0</v>
      </c>
      <c r="G78" s="6">
        <v>0</v>
      </c>
      <c r="H78" s="6">
        <v>0</v>
      </c>
    </row>
    <row r="79" spans="1:8">
      <c r="A79" s="2"/>
      <c r="B79" s="3" t="s">
        <v>82</v>
      </c>
      <c r="C79" s="6">
        <v>0</v>
      </c>
      <c r="D79" s="6">
        <v>0</v>
      </c>
      <c r="E79" s="6">
        <v>0</v>
      </c>
      <c r="F79" s="6">
        <v>0</v>
      </c>
      <c r="G79" s="6">
        <v>0</v>
      </c>
      <c r="H79" s="6">
        <v>0</v>
      </c>
    </row>
    <row r="80" spans="1:8" ht="12.75" thickBot="1">
      <c r="A80" s="4"/>
      <c r="B80" s="5" t="s">
        <v>83</v>
      </c>
      <c r="C80" s="6">
        <v>0</v>
      </c>
      <c r="D80" s="6">
        <v>0</v>
      </c>
      <c r="E80" s="6">
        <v>0</v>
      </c>
      <c r="F80" s="6">
        <v>0</v>
      </c>
      <c r="G80" s="6">
        <v>0</v>
      </c>
      <c r="H80" s="6">
        <v>0</v>
      </c>
    </row>
    <row r="81" spans="1:8" ht="12.75" thickBot="1">
      <c r="A81" s="13" t="s">
        <v>84</v>
      </c>
      <c r="B81" s="14"/>
      <c r="C81" s="7">
        <f>+C9+C17+C27+C37+C47+C57</f>
        <v>22687363.640299998</v>
      </c>
      <c r="D81" s="7">
        <f t="shared" ref="D81:H81" si="6">+D9+D17+D27+D37+D47+D57</f>
        <v>14662428.699999999</v>
      </c>
      <c r="E81" s="7">
        <f t="shared" si="6"/>
        <v>37349792.340300001</v>
      </c>
      <c r="F81" s="7">
        <f t="shared" si="6"/>
        <v>36340802.550999999</v>
      </c>
      <c r="G81" s="7">
        <f t="shared" si="6"/>
        <v>36340802.550999999</v>
      </c>
      <c r="H81" s="7">
        <f t="shared" si="6"/>
        <v>1008989.7893000001</v>
      </c>
    </row>
    <row r="85" spans="1:8" ht="15">
      <c r="A85" s="35"/>
      <c r="B85" s="35"/>
      <c r="C85" s="35"/>
      <c r="D85" s="35"/>
      <c r="E85" s="35"/>
      <c r="F85" s="35"/>
      <c r="G85" s="35"/>
    </row>
    <row r="86" spans="1:8" ht="15">
      <c r="A86" s="36" t="s">
        <v>92</v>
      </c>
      <c r="B86" s="36"/>
      <c r="C86" s="36"/>
      <c r="D86" s="36" t="s">
        <v>93</v>
      </c>
      <c r="E86" s="36"/>
      <c r="F86" s="36"/>
      <c r="G86" s="36"/>
    </row>
    <row r="87" spans="1:8" ht="15">
      <c r="A87" s="36" t="s">
        <v>94</v>
      </c>
      <c r="B87" s="36"/>
      <c r="C87" s="36"/>
      <c r="D87" s="36" t="s">
        <v>95</v>
      </c>
      <c r="E87" s="36"/>
      <c r="F87" s="36"/>
      <c r="G87" s="36"/>
    </row>
  </sheetData>
  <mergeCells count="22">
    <mergeCell ref="A86:C86"/>
    <mergeCell ref="A87:C87"/>
    <mergeCell ref="D87:G87"/>
    <mergeCell ref="D86:G86"/>
    <mergeCell ref="A1:H1"/>
    <mergeCell ref="A2:H2"/>
    <mergeCell ref="A3:H3"/>
    <mergeCell ref="A4:H4"/>
    <mergeCell ref="A6:B8"/>
    <mergeCell ref="C6:G6"/>
    <mergeCell ref="H6:H7"/>
    <mergeCell ref="A5:H5"/>
    <mergeCell ref="A61:B61"/>
    <mergeCell ref="A69:B69"/>
    <mergeCell ref="A73:B73"/>
    <mergeCell ref="A81:B81"/>
    <mergeCell ref="A9:B9"/>
    <mergeCell ref="A17:B17"/>
    <mergeCell ref="A27:B27"/>
    <mergeCell ref="A37:B37"/>
    <mergeCell ref="A47:B47"/>
    <mergeCell ref="A57:B57"/>
  </mergeCells>
  <pageMargins left="0.19685039370078741" right="0.19685039370078741" top="0.19685039370078741" bottom="0.19685039370078741" header="0.31496062992125984" footer="0.31496062992125984"/>
  <pageSetup orientation="landscape" r:id="rId1"/>
  <ignoredErrors>
    <ignoredError sqref="C8:G8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EAE COG</vt:lpstr>
      <vt:lpstr>'EAE COG'!Títulos_a_imprimir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RICARDO IZCOATL ADAN LOPEZ VALDEZ</cp:lastModifiedBy>
  <cp:lastPrinted>2017-06-13T16:34:09Z</cp:lastPrinted>
  <dcterms:created xsi:type="dcterms:W3CDTF">2015-10-07T18:40:37Z</dcterms:created>
  <dcterms:modified xsi:type="dcterms:W3CDTF">2017-10-17T20:05:50Z</dcterms:modified>
</cp:coreProperties>
</file>