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15345" windowHeight="2070"/>
  </bookViews>
  <sheets>
    <sheet name="EAI CFF" sheetId="1" r:id="rId1"/>
  </sheets>
  <definedNames>
    <definedName name="_xlnm.Print_Area" localSheetId="0">'EAI CFF'!$B$3:$J$30</definedName>
  </definedNames>
  <calcPr calcId="162913"/>
</workbook>
</file>

<file path=xl/calcChain.xml><?xml version="1.0" encoding="utf-8"?>
<calcChain xmlns="http://schemas.openxmlformats.org/spreadsheetml/2006/main">
  <c r="J20" i="1" l="1"/>
  <c r="J21" i="1"/>
  <c r="J11" i="1"/>
  <c r="J12" i="1"/>
  <c r="J13" i="1"/>
  <c r="J14" i="1"/>
  <c r="J15" i="1"/>
  <c r="J16" i="1"/>
  <c r="J17" i="1"/>
  <c r="J18" i="1"/>
  <c r="J19" i="1"/>
  <c r="J10" i="1"/>
  <c r="J29" i="1" s="1"/>
  <c r="I29" i="1"/>
  <c r="H29" i="1"/>
  <c r="E29" i="1"/>
  <c r="G20" i="1"/>
  <c r="G19" i="1"/>
  <c r="G17" i="1"/>
  <c r="G16" i="1"/>
  <c r="G14" i="1"/>
  <c r="G13" i="1"/>
  <c r="G12" i="1"/>
  <c r="G29" i="1" s="1"/>
  <c r="G11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<sst xmlns="http://schemas.openxmlformats.org/spreadsheetml/2006/main" count="38" uniqueCount="35">
  <si>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</si>
  <si>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</si>
  <si>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</si>
  <si>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</si>
  <si>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</si>
  <si>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</si>
  <si>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</si>
  <si>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</si>
  <si>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</si>
  <si>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</si>
  <si>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</si>
  <si>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</si>
  <si>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</si>
  <si>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</si>
  <si>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</si>
  <si>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</si>
  <si>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</si>
  <si>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</si>
  <si>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</si>
  <si>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</si>
  <si>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</si>
  <si>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</si>
  <si>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</si>
  <si>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</si>
  <si>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</si>
  <si>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</si>
  <si>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</si>
  <si>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</si>
  <si>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</si>
  <si>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</si>
  <si>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</si>
  <si>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</si>
  <si>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</si>
  <si>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</si>
  <si>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MUNICIPIO DE MORELOS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</si>
</sst>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B4" sqref="B4:J4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1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1" ht="12.75" thickBot="1" x14ac:dyDescent="0.25">
      <c r="B5" s="49" t="s">
        <v>33</v>
      </c>
      <c r="C5" s="50"/>
      <c r="D5" s="50"/>
      <c r="E5" s="50"/>
      <c r="F5" s="50"/>
      <c r="G5" s="50"/>
      <c r="H5" s="50"/>
      <c r="I5" s="50"/>
      <c r="J5" s="51"/>
    </row>
    <row r="6" spans="2:11" ht="12.75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1" ht="24.75" thickBot="1" x14ac:dyDescent="0.25">
      <c r="B7" s="55"/>
      <c r="C7" s="56"/>
      <c r="D7" s="57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4"/>
    </row>
    <row r="8" spans="2:11" ht="12.75" thickBot="1" x14ac:dyDescent="0.25">
      <c r="B8" s="58"/>
      <c r="C8" s="59"/>
      <c r="D8" s="60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65" t="s">
        <v>11</v>
      </c>
      <c r="C9" s="66"/>
      <c r="D9" s="67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</row>
    <row r="10" spans="2:11" x14ac:dyDescent="0.2">
      <c r="B10" s="10"/>
      <c r="C10" s="39" t="s">
        <v>12</v>
      </c>
      <c r="D10" s="40"/>
      <c r="E10" s="11">
        <v>2228160.25</v>
      </c>
      <c r="F10" s="12">
        <v>0</v>
      </c>
      <c r="G10" s="13">
        <f>SUM(E10:F10)</f>
        <v>2228160.25</v>
      </c>
      <c r="H10" s="13">
        <v>1880625.53</v>
      </c>
      <c r="I10" s="13">
        <v>1880625.53</v>
      </c>
      <c r="J10" s="13">
        <f>(I10-E10)</f>
        <v>-347534.72</v>
      </c>
    </row>
    <row r="11" spans="2:11" x14ac:dyDescent="0.2">
      <c r="B11" s="10"/>
      <c r="C11" s="39" t="s">
        <v>13</v>
      </c>
      <c r="D11" s="40"/>
      <c r="E11" s="11">
        <v>56511</v>
      </c>
      <c r="F11" s="12">
        <v>0</v>
      </c>
      <c r="G11" s="13">
        <f>SUM(E11:F11)</f>
        <v>56511</v>
      </c>
      <c r="H11" s="13">
        <v>141425</v>
      </c>
      <c r="I11" s="13">
        <v>141425</v>
      </c>
      <c r="J11" s="13">
        <f t="shared" ref="J11:J21" si="0">(I11-E11)</f>
        <v>84914</v>
      </c>
    </row>
    <row r="12" spans="2:11" x14ac:dyDescent="0.2">
      <c r="B12" s="10"/>
      <c r="C12" s="39" t="s">
        <v>14</v>
      </c>
      <c r="D12" s="40"/>
      <c r="E12" s="11">
        <v>932897.8</v>
      </c>
      <c r="F12" s="12">
        <v>0</v>
      </c>
      <c r="G12" s="13">
        <f>SUM(E12:F12)</f>
        <v>932897.8</v>
      </c>
      <c r="H12" s="13">
        <v>384109.95</v>
      </c>
      <c r="I12" s="13">
        <v>384109.95</v>
      </c>
      <c r="J12" s="13">
        <f t="shared" si="0"/>
        <v>-548787.85000000009</v>
      </c>
    </row>
    <row r="13" spans="2:11" x14ac:dyDescent="0.2">
      <c r="B13" s="10"/>
      <c r="C13" s="39" t="s">
        <v>15</v>
      </c>
      <c r="D13" s="40"/>
      <c r="E13" s="11">
        <v>33906.6</v>
      </c>
      <c r="F13" s="12">
        <v>0</v>
      </c>
      <c r="G13" s="13">
        <f>SUM(E13:F13)</f>
        <v>33906.6</v>
      </c>
      <c r="H13" s="13">
        <v>9600</v>
      </c>
      <c r="I13" s="13">
        <v>9600</v>
      </c>
      <c r="J13" s="13">
        <f t="shared" si="0"/>
        <v>-24306.6</v>
      </c>
    </row>
    <row r="14" spans="2:11" x14ac:dyDescent="0.2">
      <c r="B14" s="10"/>
      <c r="C14" s="37" t="s">
        <v>16</v>
      </c>
      <c r="D14" s="38"/>
      <c r="E14" s="11">
        <v>33906.6</v>
      </c>
      <c r="F14" s="12">
        <v>0</v>
      </c>
      <c r="G14" s="13">
        <f>SUM(E14:F14)</f>
        <v>33906.6</v>
      </c>
      <c r="H14" s="13">
        <v>9600</v>
      </c>
      <c r="I14" s="13">
        <v>9600</v>
      </c>
      <c r="J14" s="13">
        <f t="shared" si="0"/>
        <v>-24306.6</v>
      </c>
    </row>
    <row r="15" spans="2:11" x14ac:dyDescent="0.2">
      <c r="B15" s="10"/>
      <c r="C15" s="37" t="s">
        <v>17</v>
      </c>
      <c r="D15" s="38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f t="shared" si="0"/>
        <v>0</v>
      </c>
    </row>
    <row r="16" spans="2:11" x14ac:dyDescent="0.2">
      <c r="B16" s="10"/>
      <c r="C16" s="39" t="s">
        <v>18</v>
      </c>
      <c r="D16" s="40"/>
      <c r="E16" s="11">
        <v>192122.04</v>
      </c>
      <c r="F16" s="12">
        <v>0</v>
      </c>
      <c r="G16" s="13">
        <f>SUM(E16:F16)</f>
        <v>192122.04</v>
      </c>
      <c r="H16" s="13">
        <v>747984.14</v>
      </c>
      <c r="I16" s="13">
        <v>747984.14</v>
      </c>
      <c r="J16" s="13">
        <f t="shared" si="0"/>
        <v>555862.1</v>
      </c>
    </row>
    <row r="17" spans="2:10" x14ac:dyDescent="0.2">
      <c r="B17" s="10"/>
      <c r="C17" s="41" t="s">
        <v>16</v>
      </c>
      <c r="D17" s="42"/>
      <c r="E17" s="11">
        <v>192122.04</v>
      </c>
      <c r="F17" s="12">
        <v>0</v>
      </c>
      <c r="G17" s="13">
        <f>SUM(E17:F17)</f>
        <v>192122.04</v>
      </c>
      <c r="H17" s="13">
        <v>747984.14</v>
      </c>
      <c r="I17" s="13">
        <v>747984.14</v>
      </c>
      <c r="J17" s="13">
        <f t="shared" si="0"/>
        <v>555862.1</v>
      </c>
    </row>
    <row r="18" spans="2:10" x14ac:dyDescent="0.2">
      <c r="B18" s="10"/>
      <c r="C18" s="41" t="s">
        <v>17</v>
      </c>
      <c r="D18" s="42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f t="shared" si="0"/>
        <v>0</v>
      </c>
    </row>
    <row r="19" spans="2:10" x14ac:dyDescent="0.2">
      <c r="B19" s="10"/>
      <c r="C19" s="39" t="s">
        <v>19</v>
      </c>
      <c r="D19" s="40"/>
      <c r="E19" s="11">
        <v>34809630.829999998</v>
      </c>
      <c r="F19" s="12">
        <v>0</v>
      </c>
      <c r="G19" s="13">
        <f>SUM(E19:F19)</f>
        <v>34809630.829999998</v>
      </c>
      <c r="H19" s="13">
        <v>28334702.039999999</v>
      </c>
      <c r="I19" s="13">
        <v>28334702.039999999</v>
      </c>
      <c r="J19" s="13">
        <f t="shared" si="0"/>
        <v>-6474928.7899999991</v>
      </c>
    </row>
    <row r="20" spans="2:10" ht="25.5" customHeight="1" x14ac:dyDescent="0.2">
      <c r="B20" s="10"/>
      <c r="C20" s="39" t="s">
        <v>20</v>
      </c>
      <c r="D20" s="40"/>
      <c r="E20" s="11">
        <v>243225</v>
      </c>
      <c r="F20" s="12">
        <v>0</v>
      </c>
      <c r="G20" s="13">
        <f>SUM(E20:F20)</f>
        <v>243225</v>
      </c>
      <c r="H20" s="13">
        <v>0</v>
      </c>
      <c r="I20" s="13">
        <v>0</v>
      </c>
      <c r="J20" s="13">
        <f t="shared" si="0"/>
        <v>-243225</v>
      </c>
    </row>
    <row r="21" spans="2:10" ht="4.5" customHeight="1" x14ac:dyDescent="0.2">
      <c r="B21" s="10"/>
      <c r="C21" s="35"/>
      <c r="D21" s="36"/>
      <c r="E21" s="11"/>
      <c r="F21" s="12"/>
      <c r="G21" s="13"/>
      <c r="H21" s="13"/>
      <c r="I21" s="13"/>
      <c r="J21" s="13">
        <f t="shared" si="0"/>
        <v>0</v>
      </c>
    </row>
    <row r="22" spans="2:10" s="3" customFormat="1" x14ac:dyDescent="0.2">
      <c r="B22" s="23" t="s">
        <v>21</v>
      </c>
      <c r="C22" s="24"/>
      <c r="D22" s="25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39" t="s">
        <v>22</v>
      </c>
      <c r="D23" s="4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39" t="s">
        <v>23</v>
      </c>
      <c r="D24" s="40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39" t="s">
        <v>20</v>
      </c>
      <c r="D25" s="40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35"/>
      <c r="D26" s="36"/>
      <c r="E26" s="11"/>
      <c r="F26" s="12"/>
      <c r="G26" s="13"/>
      <c r="H26" s="13"/>
      <c r="I26" s="13"/>
      <c r="J26" s="13"/>
    </row>
    <row r="27" spans="2:10" s="3" customFormat="1" x14ac:dyDescent="0.2">
      <c r="B27" s="23" t="s">
        <v>24</v>
      </c>
      <c r="C27" s="24"/>
      <c r="D27" s="25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26" t="s">
        <v>25</v>
      </c>
      <c r="D28" s="27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28" t="s">
        <v>26</v>
      </c>
      <c r="C29" s="29"/>
      <c r="D29" s="30"/>
      <c r="E29" s="18">
        <f>SUM(E10,E11,E12,E13,E16,E19,E20)</f>
        <v>38496453.519999996</v>
      </c>
      <c r="F29" s="19">
        <v>0</v>
      </c>
      <c r="G29" s="19">
        <f>SUM(G10,G11,G12,G13,G16,G19,G20)</f>
        <v>38496453.519999996</v>
      </c>
      <c r="H29" s="9">
        <f>SUM(H10,H11,H12,H13,H16,H19)</f>
        <v>31498446.66</v>
      </c>
      <c r="I29" s="20">
        <f>SUM(I10,I11,I12,I13,I16,I19)</f>
        <v>31498446.66</v>
      </c>
      <c r="J29" s="31">
        <f>SUM(J10,J11,J12,J13,J16,J19,J20)</f>
        <v>-6998006.8599999994</v>
      </c>
    </row>
    <row r="30" spans="2:10" ht="12.75" thickBot="1" x14ac:dyDescent="0.25">
      <c r="B30" s="21"/>
      <c r="C30" s="21"/>
      <c r="D30" s="21"/>
      <c r="E30" s="22"/>
      <c r="F30" s="22"/>
      <c r="G30" s="22"/>
      <c r="H30" s="33" t="s">
        <v>27</v>
      </c>
      <c r="I30" s="34"/>
      <c r="J30" s="32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2015-10-13T21:24:58Z</cp:lastPrinted>
  <dcterms:created xsi:type="dcterms:W3CDTF">2015-10-07T18:38:07Z</dcterms:created>
  <dcterms:modified xsi:type="dcterms:W3CDTF">2017-11-24T15:04:02Z</dcterms:modified>
</cp:coreProperties>
</file>