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"/>
    </mc:Choice>
  </mc:AlternateContent>
  <bookViews>
    <workbookView xWindow="0" yWindow="0" windowWidth="28800" windowHeight="1243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25" i="1" l="1"/>
  <c r="J26" i="1"/>
  <c r="I11" i="1"/>
  <c r="J11" i="1" s="1"/>
  <c r="I10" i="1"/>
  <c r="C10" i="1"/>
  <c r="J12" i="1"/>
  <c r="J13" i="1"/>
  <c r="J14" i="1"/>
  <c r="J15" i="1"/>
  <c r="J16" i="1"/>
  <c r="J17" i="1"/>
  <c r="J18" i="1"/>
  <c r="J20" i="1"/>
  <c r="J21" i="1"/>
  <c r="J22" i="1"/>
  <c r="J23" i="1"/>
  <c r="J24" i="1"/>
  <c r="I9" i="1"/>
  <c r="C9" i="1"/>
  <c r="J9" i="1" s="1"/>
  <c r="J10" i="1" l="1"/>
</calcChain>
</file>

<file path=xl/sharedStrings.xml><?xml version="1.0" encoding="utf-8"?>
<sst xmlns="http://schemas.openxmlformats.org/spreadsheetml/2006/main" count="63" uniqueCount="39">
  <si>
    <t>Formato de programas con recursos concurrente por orden de gobierno</t>
  </si>
  <si>
    <t>Nombre del Programa</t>
  </si>
  <si>
    <t>Federal</t>
  </si>
  <si>
    <t>Estatal</t>
  </si>
  <si>
    <t>Municipal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</si>
  <si>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</si>
  <si>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</si>
  <si>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</si>
  <si>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</si>
  <si>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</si>
  <si>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</si>
  <si>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</si>
  <si>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</si>
  <si>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</si>
  <si>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</si>
  <si>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</si>
  <si>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</si>
  <si>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</si>
  <si>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Periodo (trimestre 3 del año 2017)</t>
  </si>
  <si>
    <t>Coahuila/Municipio de Múzquiz</t>
  </si>
  <si>
    <t>Fondo de Fortalecimiento 2017</t>
  </si>
  <si>
    <t>Fondo de Infraestructura 2017</t>
  </si>
  <si>
    <t>FORTASEG 2017</t>
  </si>
  <si>
    <t>Pavimento Asfaltico en Calle Fco. Villa entre Eutiquio Canales en Esperanzas</t>
  </si>
  <si>
    <t>Pavimento Asfaltico en Calle Manuel Acuña entre Muzquiz y Fco. I.Madero en Esperanzas</t>
  </si>
  <si>
    <t>Pavimento Asfaltico en Calle 21 de Marzo  entre Blvd. Fco. I. Madero  en Esperanzas</t>
  </si>
  <si>
    <t>Pavimento Asfáltico en Calle 10 entre Reforma y Ocampo en la Localidad de Minas de Barroterán</t>
  </si>
  <si>
    <t>Pavimento Asfáltico en Blvd. Francisco I. Madero entre Calles Benito Juárez y Venustiano Carranza en la Localidad de Esperanzas</t>
  </si>
  <si>
    <t>Red de Drenaje en C. Luis Donaldo Colosio</t>
  </si>
  <si>
    <t>Pavimento Asfáltico en Calle 16 de Septiembre entre Morelos y Blvd. Sauz-Palaú en la Localidad de Minas de Barroterán</t>
  </si>
  <si>
    <t>Pavimento Asfáltico en Blvd. Cuahutémoc en la Localidad de Esperanzas</t>
  </si>
  <si>
    <t>Suministro e Instalación de Luminarias en Espacios Públicos</t>
  </si>
  <si>
    <t>Construcción de Plaza en Colonia Luis Donaldo Colosio</t>
  </si>
  <si>
    <t>Construcción de Plaza en Colonia del Sol</t>
  </si>
  <si>
    <t>Otros (Rendimientos)</t>
  </si>
  <si>
    <t>Construccion de Alcantarillado en Colonia las Aves</t>
  </si>
  <si>
    <t>Red de Drenaje en Colonia las Azucenas</t>
  </si>
  <si>
    <t>Pavimento Asfaltico en Calle Arturo Elguezábal en Tiro 3 de la Localidad de Palaú</t>
  </si>
  <si>
    <t>Pav. Asf. Calle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</si>
</sst>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4" fillId="0" borderId="8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wrapText="1"/>
    </xf>
    <xf numFmtId="164" fontId="0" fillId="0" borderId="0" xfId="0" applyNumberFormat="1"/>
    <xf numFmtId="164" fontId="4" fillId="0" borderId="8" xfId="0" applyNumberFormat="1" applyFont="1" applyBorder="1" applyAlignment="1">
      <alignment horizontal="right"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164" fontId="8" fillId="5" borderId="8" xfId="0" applyNumberFormat="1" applyFont="1" applyFill="1" applyBorder="1" applyAlignment="1">
      <alignment horizontal="right" vertical="center" wrapText="1"/>
    </xf>
    <xf numFmtId="164" fontId="8" fillId="0" borderId="8" xfId="0" applyNumberFormat="1" applyFont="1" applyFill="1" applyBorder="1" applyAlignment="1">
      <alignment horizontal="right" vertical="center" wrapText="1"/>
    </xf>
    <xf numFmtId="164" fontId="7" fillId="0" borderId="8" xfId="0" applyNumberFormat="1" applyFont="1" applyFill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0" fillId="0" borderId="8" xfId="0" applyNumberFormat="1" applyBorder="1" applyAlignment="1">
      <alignment horizontal="right" vertical="center" wrapText="1"/>
    </xf>
    <xf numFmtId="0" fontId="7" fillId="0" borderId="8" xfId="0" applyFont="1" applyBorder="1" applyAlignment="1">
      <alignment wrapText="1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4" fillId="0" borderId="8" xfId="5" applyFont="1" applyBorder="1" applyAlignment="1">
      <alignment horizontal="right" vertical="center" wrapText="1"/>
    </xf>
    <xf numFmtId="43" fontId="0" fillId="0" borderId="8" xfId="5" applyFont="1" applyBorder="1" applyAlignment="1">
      <alignment horizontal="right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90" zoomScaleNormal="90" workbookViewId="0">
      <selection activeCell="J19" sqref="J19"/>
    </sheetView>
  </sheetViews>
  <sheetFormatPr baseColWidth="10" defaultRowHeight="15" x14ac:dyDescent="0.25"/>
  <cols>
    <col min="1" max="1" width="24.85546875" customWidth="1"/>
    <col min="2" max="10" width="14.5703125" customWidth="1"/>
  </cols>
  <sheetData>
    <row r="1" spans="1:11" x14ac:dyDescent="0.25">
      <c r="A1" s="18" t="s">
        <v>19</v>
      </c>
      <c r="B1" s="19"/>
      <c r="C1" s="19"/>
      <c r="D1" s="19"/>
      <c r="E1" s="19"/>
      <c r="F1" s="19"/>
      <c r="G1" s="19"/>
      <c r="H1" s="19"/>
      <c r="I1" s="19"/>
      <c r="J1" s="20"/>
    </row>
    <row r="2" spans="1:11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3"/>
    </row>
    <row r="3" spans="1:11" x14ac:dyDescent="0.25">
      <c r="A3" s="21" t="s">
        <v>18</v>
      </c>
      <c r="B3" s="24"/>
      <c r="C3" s="24"/>
      <c r="D3" s="24"/>
      <c r="E3" s="24"/>
      <c r="F3" s="24"/>
      <c r="G3" s="24"/>
      <c r="H3" s="24"/>
      <c r="I3" s="24"/>
      <c r="J3" s="25"/>
    </row>
    <row r="4" spans="1:11" x14ac:dyDescent="0.25">
      <c r="A4" s="26" t="s">
        <v>1</v>
      </c>
      <c r="B4" s="27" t="s">
        <v>2</v>
      </c>
      <c r="C4" s="28"/>
      <c r="D4" s="28" t="s">
        <v>3</v>
      </c>
      <c r="E4" s="28"/>
      <c r="F4" s="28" t="s">
        <v>4</v>
      </c>
      <c r="G4" s="28"/>
      <c r="H4" s="28" t="s">
        <v>34</v>
      </c>
      <c r="I4" s="28"/>
      <c r="J4" s="30" t="s">
        <v>5</v>
      </c>
    </row>
    <row r="5" spans="1:11" x14ac:dyDescent="0.25">
      <c r="A5" s="26"/>
      <c r="B5" s="29"/>
      <c r="C5" s="26"/>
      <c r="D5" s="26"/>
      <c r="E5" s="26"/>
      <c r="F5" s="26"/>
      <c r="G5" s="26"/>
      <c r="H5" s="26"/>
      <c r="I5" s="26"/>
      <c r="J5" s="31"/>
    </row>
    <row r="6" spans="1:11" x14ac:dyDescent="0.25">
      <c r="A6" s="26"/>
      <c r="B6" s="29"/>
      <c r="C6" s="26"/>
      <c r="D6" s="26"/>
      <c r="E6" s="26"/>
      <c r="F6" s="26"/>
      <c r="G6" s="26"/>
      <c r="H6" s="26"/>
      <c r="I6" s="26"/>
      <c r="J6" s="31"/>
    </row>
    <row r="7" spans="1:11" ht="30" x14ac:dyDescent="0.25">
      <c r="A7" s="26"/>
      <c r="B7" s="1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28"/>
      <c r="K7" s="3"/>
    </row>
    <row r="8" spans="1:11" x14ac:dyDescent="0.25">
      <c r="A8" s="6" t="s">
        <v>8</v>
      </c>
      <c r="B8" s="7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  <c r="J8" s="5" t="s">
        <v>17</v>
      </c>
    </row>
    <row r="9" spans="1:11" ht="26.25" x14ac:dyDescent="0.25">
      <c r="A9" s="8" t="s">
        <v>20</v>
      </c>
      <c r="B9" s="4" t="s">
        <v>2</v>
      </c>
      <c r="C9" s="10">
        <f>3346782.36*3</f>
        <v>10040347.08</v>
      </c>
      <c r="D9" s="32">
        <v>0</v>
      </c>
      <c r="E9" s="11">
        <v>0</v>
      </c>
      <c r="F9" s="32">
        <v>0</v>
      </c>
      <c r="G9" s="12">
        <v>0</v>
      </c>
      <c r="H9" s="33">
        <v>0</v>
      </c>
      <c r="I9" s="10">
        <f>4331.85+4770.04+7225.24</f>
        <v>16327.13</v>
      </c>
      <c r="J9" s="10">
        <f>C9+E9+G9+I9</f>
        <v>10056674.210000001</v>
      </c>
      <c r="K9" s="3"/>
    </row>
    <row r="10" spans="1:11" ht="26.25" x14ac:dyDescent="0.25">
      <c r="A10" s="8" t="s">
        <v>21</v>
      </c>
      <c r="B10" s="4" t="s">
        <v>2</v>
      </c>
      <c r="C10" s="10">
        <f>1300288.02*3</f>
        <v>3900864.06</v>
      </c>
      <c r="D10" s="32">
        <v>0</v>
      </c>
      <c r="E10" s="11">
        <v>0</v>
      </c>
      <c r="F10" s="32">
        <v>0</v>
      </c>
      <c r="G10" s="13">
        <v>0</v>
      </c>
      <c r="H10" s="32">
        <v>0</v>
      </c>
      <c r="I10" s="10">
        <f>7811.21+8415.82+9497.28</f>
        <v>25724.309999999998</v>
      </c>
      <c r="J10" s="10">
        <f t="shared" ref="J10:J26" si="0">C10+E10+G10+I10</f>
        <v>3926588.37</v>
      </c>
    </row>
    <row r="11" spans="1:11" x14ac:dyDescent="0.25">
      <c r="A11" s="8" t="s">
        <v>22</v>
      </c>
      <c r="B11" s="4" t="s">
        <v>2</v>
      </c>
      <c r="C11" s="10">
        <v>3000000</v>
      </c>
      <c r="D11" s="32">
        <v>0</v>
      </c>
      <c r="E11" s="11">
        <v>0</v>
      </c>
      <c r="F11" s="32">
        <v>0</v>
      </c>
      <c r="G11" s="13">
        <v>0</v>
      </c>
      <c r="H11" s="32">
        <v>0</v>
      </c>
      <c r="I11" s="10">
        <f>10538.14+12592.07+7.32+9555.02</f>
        <v>32692.55</v>
      </c>
      <c r="J11" s="10">
        <f t="shared" si="0"/>
        <v>3032692.55</v>
      </c>
    </row>
    <row r="12" spans="1:11" ht="53.25" customHeight="1" x14ac:dyDescent="0.25">
      <c r="A12" s="17" t="s">
        <v>23</v>
      </c>
      <c r="B12" s="4" t="s">
        <v>2</v>
      </c>
      <c r="C12" s="10">
        <v>0</v>
      </c>
      <c r="D12" s="32">
        <v>0</v>
      </c>
      <c r="E12" s="11">
        <v>0</v>
      </c>
      <c r="F12" s="32">
        <v>0</v>
      </c>
      <c r="G12" s="14">
        <v>0</v>
      </c>
      <c r="H12" s="32">
        <v>0</v>
      </c>
      <c r="I12" s="10">
        <v>1.33</v>
      </c>
      <c r="J12" s="10">
        <f t="shared" si="0"/>
        <v>1.33</v>
      </c>
    </row>
    <row r="13" spans="1:11" ht="53.25" customHeight="1" x14ac:dyDescent="0.25">
      <c r="A13" s="17" t="s">
        <v>24</v>
      </c>
      <c r="B13" s="4" t="s">
        <v>2</v>
      </c>
      <c r="C13" s="10">
        <v>0</v>
      </c>
      <c r="D13" s="32">
        <v>0</v>
      </c>
      <c r="E13" s="11">
        <v>0</v>
      </c>
      <c r="F13" s="32">
        <v>0</v>
      </c>
      <c r="G13" s="15">
        <v>0</v>
      </c>
      <c r="H13" s="32">
        <v>0</v>
      </c>
      <c r="I13" s="10">
        <v>0.64</v>
      </c>
      <c r="J13" s="10">
        <f t="shared" si="0"/>
        <v>0.64</v>
      </c>
    </row>
    <row r="14" spans="1:11" ht="51" customHeight="1" x14ac:dyDescent="0.25">
      <c r="A14" s="17" t="s">
        <v>25</v>
      </c>
      <c r="B14" s="4" t="s">
        <v>2</v>
      </c>
      <c r="C14" s="16">
        <v>0</v>
      </c>
      <c r="D14" s="32">
        <v>0</v>
      </c>
      <c r="E14" s="15">
        <v>0</v>
      </c>
      <c r="F14" s="32">
        <v>0</v>
      </c>
      <c r="G14" s="14">
        <v>0</v>
      </c>
      <c r="H14" s="32">
        <v>0</v>
      </c>
      <c r="I14" s="14">
        <v>0</v>
      </c>
      <c r="J14" s="10">
        <f t="shared" si="0"/>
        <v>0</v>
      </c>
    </row>
    <row r="15" spans="1:11" ht="53.25" customHeight="1" x14ac:dyDescent="0.25">
      <c r="A15" s="17" t="s">
        <v>37</v>
      </c>
      <c r="B15" s="4" t="s">
        <v>2</v>
      </c>
      <c r="C15" s="16">
        <v>0</v>
      </c>
      <c r="D15" s="32">
        <v>0</v>
      </c>
      <c r="E15" s="15">
        <v>0</v>
      </c>
      <c r="F15" s="32">
        <v>0</v>
      </c>
      <c r="G15" s="15">
        <v>0</v>
      </c>
      <c r="H15" s="32">
        <v>0</v>
      </c>
      <c r="I15" s="16">
        <v>136.78</v>
      </c>
      <c r="J15" s="10">
        <f t="shared" si="0"/>
        <v>136.78</v>
      </c>
    </row>
    <row r="16" spans="1:11" ht="51.75" x14ac:dyDescent="0.25">
      <c r="A16" s="17" t="s">
        <v>26</v>
      </c>
      <c r="B16" s="4" t="s">
        <v>2</v>
      </c>
      <c r="C16" s="16">
        <v>0</v>
      </c>
      <c r="D16" s="32">
        <v>0</v>
      </c>
      <c r="E16" s="15">
        <v>0</v>
      </c>
      <c r="F16" s="32">
        <v>0</v>
      </c>
      <c r="G16" s="15">
        <v>0</v>
      </c>
      <c r="H16" s="32">
        <v>0</v>
      </c>
      <c r="I16" s="16">
        <v>3.23</v>
      </c>
      <c r="J16" s="10">
        <f t="shared" si="0"/>
        <v>3.23</v>
      </c>
    </row>
    <row r="17" spans="1:10" ht="64.5" x14ac:dyDescent="0.25">
      <c r="A17" s="17" t="s">
        <v>27</v>
      </c>
      <c r="B17" s="4" t="s">
        <v>2</v>
      </c>
      <c r="C17" s="16">
        <v>0</v>
      </c>
      <c r="D17" s="32">
        <v>0</v>
      </c>
      <c r="E17" s="15">
        <v>0</v>
      </c>
      <c r="F17" s="32">
        <v>0</v>
      </c>
      <c r="G17" s="15">
        <v>0</v>
      </c>
      <c r="H17" s="32">
        <v>0</v>
      </c>
      <c r="I17" s="16">
        <v>1.52</v>
      </c>
      <c r="J17" s="10">
        <f t="shared" si="0"/>
        <v>1.52</v>
      </c>
    </row>
    <row r="18" spans="1:10" ht="27.75" customHeight="1" x14ac:dyDescent="0.25">
      <c r="A18" s="17" t="s">
        <v>28</v>
      </c>
      <c r="B18" s="4" t="s">
        <v>2</v>
      </c>
      <c r="C18" s="16">
        <v>0</v>
      </c>
      <c r="D18" s="32">
        <v>0</v>
      </c>
      <c r="E18" s="15">
        <v>0</v>
      </c>
      <c r="F18" s="32">
        <v>0</v>
      </c>
      <c r="G18" s="15">
        <v>0</v>
      </c>
      <c r="H18" s="32">
        <v>0</v>
      </c>
      <c r="I18" s="16">
        <v>0</v>
      </c>
      <c r="J18" s="10">
        <f t="shared" si="0"/>
        <v>0</v>
      </c>
    </row>
    <row r="19" spans="1:10" x14ac:dyDescent="0.25">
      <c r="A19" s="17" t="s">
        <v>38</v>
      </c>
      <c r="B19" s="4" t="s">
        <v>2</v>
      </c>
      <c r="C19" s="16">
        <v>0</v>
      </c>
      <c r="D19" s="32">
        <v>0</v>
      </c>
      <c r="E19" s="15">
        <v>0</v>
      </c>
      <c r="F19" s="32">
        <v>0</v>
      </c>
      <c r="G19" s="15"/>
      <c r="H19" s="32">
        <v>0</v>
      </c>
      <c r="I19" s="16">
        <v>22.55</v>
      </c>
      <c r="J19" s="32">
        <v>0</v>
      </c>
    </row>
    <row r="20" spans="1:10" ht="64.5" x14ac:dyDescent="0.25">
      <c r="A20" s="17" t="s">
        <v>29</v>
      </c>
      <c r="B20" s="4" t="s">
        <v>2</v>
      </c>
      <c r="C20" s="16">
        <v>0</v>
      </c>
      <c r="D20" s="32">
        <v>0</v>
      </c>
      <c r="E20" s="15">
        <v>0</v>
      </c>
      <c r="F20" s="32">
        <v>0</v>
      </c>
      <c r="G20" s="15">
        <v>0</v>
      </c>
      <c r="H20" s="32">
        <v>0</v>
      </c>
      <c r="I20" s="16">
        <v>41.56</v>
      </c>
      <c r="J20" s="10">
        <f t="shared" si="0"/>
        <v>41.56</v>
      </c>
    </row>
    <row r="21" spans="1:10" ht="39" x14ac:dyDescent="0.25">
      <c r="A21" s="17" t="s">
        <v>30</v>
      </c>
      <c r="B21" s="4" t="s">
        <v>2</v>
      </c>
      <c r="C21" s="16">
        <v>0</v>
      </c>
      <c r="D21" s="32">
        <v>0</v>
      </c>
      <c r="E21" s="15">
        <v>0</v>
      </c>
      <c r="F21" s="32">
        <v>0</v>
      </c>
      <c r="G21" s="15">
        <v>0</v>
      </c>
      <c r="H21" s="32">
        <v>0</v>
      </c>
      <c r="I21" s="16">
        <v>0</v>
      </c>
      <c r="J21" s="10">
        <f t="shared" si="0"/>
        <v>0</v>
      </c>
    </row>
    <row r="22" spans="1:10" ht="39" x14ac:dyDescent="0.25">
      <c r="A22" s="17" t="s">
        <v>31</v>
      </c>
      <c r="B22" s="4" t="s">
        <v>2</v>
      </c>
      <c r="C22" s="16">
        <v>0</v>
      </c>
      <c r="D22" s="32">
        <v>0</v>
      </c>
      <c r="E22" s="15">
        <v>0</v>
      </c>
      <c r="F22" s="32">
        <v>0</v>
      </c>
      <c r="G22" s="15">
        <v>0</v>
      </c>
      <c r="H22" s="32">
        <v>0</v>
      </c>
      <c r="I22" s="16">
        <v>0</v>
      </c>
      <c r="J22" s="10">
        <f t="shared" si="0"/>
        <v>0</v>
      </c>
    </row>
    <row r="23" spans="1:10" ht="39" customHeight="1" x14ac:dyDescent="0.25">
      <c r="A23" s="17" t="s">
        <v>32</v>
      </c>
      <c r="B23" s="4" t="s">
        <v>2</v>
      </c>
      <c r="C23" s="16">
        <v>0</v>
      </c>
      <c r="D23" s="32">
        <v>0</v>
      </c>
      <c r="E23" s="15">
        <v>0</v>
      </c>
      <c r="F23" s="32">
        <v>0</v>
      </c>
      <c r="G23" s="15">
        <v>0</v>
      </c>
      <c r="H23" s="32">
        <v>0</v>
      </c>
      <c r="I23" s="16">
        <v>0</v>
      </c>
      <c r="J23" s="10">
        <f t="shared" si="0"/>
        <v>0</v>
      </c>
    </row>
    <row r="24" spans="1:10" ht="26.25" x14ac:dyDescent="0.25">
      <c r="A24" s="17" t="s">
        <v>33</v>
      </c>
      <c r="B24" s="4" t="s">
        <v>2</v>
      </c>
      <c r="C24" s="16">
        <v>0</v>
      </c>
      <c r="D24" s="32">
        <v>0</v>
      </c>
      <c r="E24" s="15">
        <v>0</v>
      </c>
      <c r="F24" s="32">
        <v>0</v>
      </c>
      <c r="G24" s="15">
        <v>0</v>
      </c>
      <c r="H24" s="32">
        <v>0</v>
      </c>
      <c r="I24" s="16">
        <v>0</v>
      </c>
      <c r="J24" s="10">
        <f t="shared" si="0"/>
        <v>0</v>
      </c>
    </row>
    <row r="25" spans="1:10" ht="39" x14ac:dyDescent="0.25">
      <c r="A25" s="17" t="s">
        <v>35</v>
      </c>
      <c r="B25" s="4" t="s">
        <v>2</v>
      </c>
      <c r="C25" s="16">
        <v>1988264.88</v>
      </c>
      <c r="D25" s="32">
        <v>0</v>
      </c>
      <c r="E25" s="16">
        <v>0</v>
      </c>
      <c r="F25" s="32">
        <v>0</v>
      </c>
      <c r="G25" s="16">
        <v>0</v>
      </c>
      <c r="H25" s="32">
        <v>0</v>
      </c>
      <c r="I25" s="16">
        <v>0</v>
      </c>
      <c r="J25" s="10">
        <f>C25+E25+G25+I25</f>
        <v>1988264.88</v>
      </c>
    </row>
    <row r="26" spans="1:10" ht="26.25" x14ac:dyDescent="0.25">
      <c r="A26" s="17" t="s">
        <v>36</v>
      </c>
      <c r="B26" s="4" t="s">
        <v>2</v>
      </c>
      <c r="C26" s="16">
        <v>469247.09</v>
      </c>
      <c r="D26" s="32">
        <v>0</v>
      </c>
      <c r="E26" s="16">
        <v>0</v>
      </c>
      <c r="F26" s="32">
        <v>0</v>
      </c>
      <c r="G26" s="16">
        <v>0</v>
      </c>
      <c r="H26" s="32">
        <v>0</v>
      </c>
      <c r="I26" s="16">
        <v>0.01</v>
      </c>
      <c r="J26" s="10">
        <f t="shared" si="0"/>
        <v>469247.10000000003</v>
      </c>
    </row>
    <row r="27" spans="1:10" x14ac:dyDescent="0.25">
      <c r="C27" s="9"/>
    </row>
    <row r="28" spans="1:10" x14ac:dyDescent="0.25">
      <c r="C28" s="9"/>
    </row>
    <row r="29" spans="1:10" x14ac:dyDescent="0.25">
      <c r="C29" s="9"/>
    </row>
    <row r="30" spans="1:10" x14ac:dyDescent="0.25">
      <c r="C30" s="9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31496062992125984" right="0.31496062992125984" top="0.19685039370078741" bottom="0.19685039370078741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2017-10-20T19:08:46Z</cp:lastPrinted>
  <dcterms:created xsi:type="dcterms:W3CDTF">2015-09-03T16:32:59Z</dcterms:created>
  <dcterms:modified xsi:type="dcterms:W3CDTF">2017-12-04T17:48:10Z</dcterms:modified>
</cp:coreProperties>
</file>