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3 TRIEMETSRE\I. Información Contable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I51" i="1"/>
  <c r="J29" i="1"/>
  <c r="I29" i="1"/>
  <c r="I27" i="1"/>
  <c r="J17" i="1"/>
  <c r="I17" i="1"/>
  <c r="D31" i="1"/>
  <c r="E29" i="1"/>
  <c r="D29" i="1"/>
  <c r="E16" i="1"/>
  <c r="E31" i="1" s="1"/>
  <c r="D16" i="1"/>
  <c r="J51" i="1" l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<sst xmlns="http://schemas.openxmlformats.org/spreadsheetml/2006/main" count="67" uniqueCount="65">
  <si>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</si>
  <si>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</si>
  <si>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</si>
  <si>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</si>
  <si>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</si>
  <si>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</si>
  <si>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</si>
  <si>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</si>
  <si>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</si>
  <si>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</si>
  <si>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</si>
  <si>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</si>
  <si>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</si>
  <si>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</si>
  <si>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</si>
  <si>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</si>
  <si>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</si>
  <si>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</si>
  <si>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</si>
  <si>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</si>
  <si>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</si>
  <si>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</si>
  <si>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</si>
  <si>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</si>
  <si>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</si>
  <si>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</si>
  <si>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</si>
  <si>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</si>
  <si>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</si>
  <si>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</si>
  <si>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</si>
  <si>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</si>
  <si>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</si>
  <si>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</si>
  <si>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</si>
  <si>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</si>
  <si>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</si>
  <si>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</si>
  <si>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</si>
  <si>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</si>
  <si>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</si>
  <si>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</si>
  <si>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</si>
  <si>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</si>
  <si>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</si>
  <si>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</si>
  <si>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</si>
  <si>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</si>
  <si>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</si>
  <si>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</si>
  <si>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</si>
  <si>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</si>
  <si>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</si>
  <si>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</si>
  <si>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</si>
  <si>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</si>
  <si>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</si>
  <si>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</si>
  <si>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</si>
  <si>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</si>
  <si>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</si>
  <si>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</si>
  <si>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</si>
  <si>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</si>
  <si>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 xml:space="preserve">Presidencia Munciipal de Fco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</si>
</sst>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16" zoomScale="141" zoomScaleNormal="115" zoomScalePageLayoutView="115" workbookViewId="0">
      <selection activeCell="F44" sqref="F44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-4598445.78</v>
      </c>
      <c r="E8" s="7">
        <v>12536011.390000001</v>
      </c>
      <c r="F8" s="38"/>
      <c r="G8" s="8" t="s">
        <v>6</v>
      </c>
      <c r="H8" s="14"/>
      <c r="I8" s="7">
        <v>21062833</v>
      </c>
      <c r="J8" s="24">
        <v>24545389.77</v>
      </c>
    </row>
    <row r="9" spans="2:10" ht="22.9" customHeight="1" x14ac:dyDescent="0.25">
      <c r="B9" s="6" t="s">
        <v>7</v>
      </c>
      <c r="C9" s="14"/>
      <c r="D9" s="7">
        <v>10509869.24</v>
      </c>
      <c r="E9" s="7">
        <v>10189124.619999999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254315.64</v>
      </c>
      <c r="E10" s="7">
        <v>254315.64</v>
      </c>
      <c r="F10" s="38"/>
      <c r="G10" s="8" t="s">
        <v>10</v>
      </c>
      <c r="H10" s="14"/>
      <c r="I10" s="21">
        <v>171202.32</v>
      </c>
      <c r="J10" s="25">
        <v>-123488.91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10000</v>
      </c>
      <c r="E14" s="7">
        <v>10000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3663.36</v>
      </c>
      <c r="J15" s="25">
        <v>3663.36</v>
      </c>
    </row>
    <row r="16" spans="2:10" ht="14.65" customHeight="1" x14ac:dyDescent="0.25">
      <c r="B16" s="10" t="s">
        <v>20</v>
      </c>
      <c r="C16" s="15"/>
      <c r="D16" s="7">
        <f>D8+D9+D10+D14</f>
        <v>6175739.0999999996</v>
      </c>
      <c r="E16" s="7">
        <f>E8+E9+E10+E14</f>
        <v>22989451.649999999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I8+I10+I15</f>
        <v>21237698.68</v>
      </c>
      <c r="J17" s="23">
        <f>J8+J10+J15</f>
        <v>24425564.219999999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1113994.9099999999</v>
      </c>
      <c r="E20" s="7">
        <v>1113994.9099999999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189081620.34999999</v>
      </c>
      <c r="E21" s="7">
        <v>166822474.00999999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14966515.17</v>
      </c>
      <c r="E22" s="7">
        <v>11769308.109999999</v>
      </c>
      <c r="F22" s="38"/>
      <c r="G22" s="8" t="s">
        <v>30</v>
      </c>
      <c r="H22" s="14"/>
      <c r="I22" s="21">
        <v>4495939.76</v>
      </c>
      <c r="J22" s="25">
        <v>6087348.5099999998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I22</f>
        <v>4495939.76</v>
      </c>
      <c r="J27" s="23">
        <v>6087848.5099999998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D20+D21+D22</f>
        <v>205162130.42999998</v>
      </c>
      <c r="E29" s="9">
        <f>E20+E21+E22</f>
        <v>179705777.02999997</v>
      </c>
      <c r="F29" s="38"/>
      <c r="G29" s="15" t="s">
        <v>40</v>
      </c>
      <c r="H29" s="15"/>
      <c r="I29" s="22">
        <f>I17+I27</f>
        <v>25733638.439999998</v>
      </c>
      <c r="J29" s="22">
        <f>J17+J27</f>
        <v>30513412.729999997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211337869.52999997</v>
      </c>
      <c r="E31" s="22">
        <f>E16+E29</f>
        <v>202695228.67999998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23">
        <v>16883059.920000002</v>
      </c>
      <c r="J34" s="24">
        <v>16883059.920000002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38964229.539999999</v>
      </c>
      <c r="J39" s="24">
        <v>41086850.719999999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23">
        <v>155976969.13</v>
      </c>
      <c r="J40" s="24">
        <v>114890118.41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-26220027.5</v>
      </c>
      <c r="J43" s="24">
        <v>-878213.1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f>I34+I39+I40+I43</f>
        <v>185604231.09</v>
      </c>
      <c r="J49" s="31">
        <f>J34+J39+J40+J43</f>
        <v>171981815.95000002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I29+I49</f>
        <v>211337869.53</v>
      </c>
      <c r="J51" s="22">
        <f>J29+J49</f>
        <v>202495228.68000001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63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2017-10-03T21:37:44Z</cp:lastPrinted>
  <dcterms:created xsi:type="dcterms:W3CDTF">2015-10-07T18:28:10Z</dcterms:created>
  <dcterms:modified xsi:type="dcterms:W3CDTF">2017-10-25T20:42:13Z</dcterms:modified>
</cp:coreProperties>
</file>