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Print_Area" localSheetId="0">EVHP!$B$2:$H$41</definedName>
  </definedNames>
  <calcPr calcId="152511"/>
</workbook>
</file>

<file path=xl/calcChain.xml><?xml version="1.0" encoding="utf-8"?>
<calcChain xmlns="http://schemas.openxmlformats.org/spreadsheetml/2006/main">
  <c r="H32" i="1" l="1"/>
  <c r="H28" i="1"/>
  <c r="H27" i="1"/>
  <c r="H26" i="1"/>
  <c r="H19" i="1"/>
  <c r="H15" i="1"/>
  <c r="H14" i="1"/>
  <c r="H13" i="1"/>
  <c r="H11" i="1"/>
  <c r="H9" i="1"/>
  <c r="H8" i="1"/>
  <c r="H6" i="1"/>
  <c r="F32" i="1"/>
  <c r="F26" i="1"/>
  <c r="F19" i="1"/>
  <c r="F13" i="1"/>
  <c r="E32" i="1"/>
  <c r="E26" i="1"/>
  <c r="E19" i="1"/>
  <c r="E13" i="1"/>
  <c r="D32" i="1"/>
  <c r="D19" i="1"/>
  <c r="D8" i="1"/>
</calcChain>
</file>

<file path=xl/sharedStrings.xml><?xml version="1.0" encoding="utf-8"?>
<sst xmlns="http://schemas.openxmlformats.org/spreadsheetml/2006/main" count="42" uniqueCount="33">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</sst>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7" fillId="0" borderId="16" xfId="1" applyNumberFormat="1" applyFont="1" applyFill="1" applyBorder="1" applyAlignment="1">
      <alignment vertical="center" wrapText="1"/>
    </xf>
    <xf numFmtId="4" fontId="7" fillId="0" borderId="17" xfId="1" applyNumberFormat="1" applyFont="1" applyFill="1" applyBorder="1" applyAlignment="1">
      <alignment vertical="center" wrapText="1"/>
    </xf>
    <xf numFmtId="4" fontId="8" fillId="0" borderId="16" xfId="1" applyNumberFormat="1" applyFont="1" applyFill="1" applyBorder="1" applyAlignment="1">
      <alignment vertical="center" wrapText="1"/>
    </xf>
    <xf numFmtId="4" fontId="8" fillId="0" borderId="18" xfId="1" applyNumberFormat="1" applyFont="1" applyFill="1" applyBorder="1" applyAlignment="1">
      <alignment vertical="center" wrapText="1"/>
    </xf>
    <xf numFmtId="4" fontId="10" fillId="0" borderId="19" xfId="0" applyNumberFormat="1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E26" sqref="E2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25" t="s">
        <v>23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ht="15.75" thickBot="1" x14ac:dyDescent="0.3">
      <c r="B4" s="31" t="s">
        <v>20</v>
      </c>
      <c r="C4" s="32"/>
      <c r="D4" s="32"/>
      <c r="E4" s="32"/>
      <c r="F4" s="32"/>
      <c r="G4" s="32"/>
      <c r="H4" s="33"/>
    </row>
    <row r="5" spans="2:8" ht="24.75" thickBot="1" x14ac:dyDescent="0.3">
      <c r="B5" s="14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5" t="s">
        <v>7</v>
      </c>
      <c r="C6" s="9"/>
      <c r="D6" s="36">
        <v>0</v>
      </c>
      <c r="E6" s="36">
        <v>-2661657.66</v>
      </c>
      <c r="F6" s="36">
        <v>-4855024.16</v>
      </c>
      <c r="G6" s="36">
        <v>0</v>
      </c>
      <c r="H6" s="36">
        <f>+D6+E6+F6+G6</f>
        <v>-7516681.8200000003</v>
      </c>
    </row>
    <row r="7" spans="2:8" x14ac:dyDescent="0.25">
      <c r="B7" s="16"/>
      <c r="C7" s="10"/>
      <c r="D7" s="37"/>
      <c r="E7" s="37"/>
      <c r="F7" s="37"/>
      <c r="G7" s="37"/>
      <c r="H7" s="38"/>
    </row>
    <row r="8" spans="2:8" ht="24.75" customHeight="1" x14ac:dyDescent="0.25">
      <c r="B8" s="17" t="s">
        <v>8</v>
      </c>
      <c r="C8" s="11"/>
      <c r="D8" s="35">
        <f>SUM(D9:D11)</f>
        <v>1917883910.1600001</v>
      </c>
      <c r="E8" s="35">
        <v>0</v>
      </c>
      <c r="F8" s="35">
        <v>0</v>
      </c>
      <c r="G8" s="35">
        <v>0</v>
      </c>
      <c r="H8" s="35">
        <f>+D8+E8+F8+G8</f>
        <v>1917883910.1600001</v>
      </c>
    </row>
    <row r="9" spans="2:8" x14ac:dyDescent="0.25">
      <c r="B9" s="18" t="s">
        <v>9</v>
      </c>
      <c r="C9" s="12"/>
      <c r="D9" s="39">
        <v>67797498.640000001</v>
      </c>
      <c r="E9" s="37">
        <v>0</v>
      </c>
      <c r="F9" s="37">
        <v>0</v>
      </c>
      <c r="G9" s="37">
        <v>0</v>
      </c>
      <c r="H9" s="37">
        <f>+D9+E9+F9+G9</f>
        <v>67797498.640000001</v>
      </c>
    </row>
    <row r="10" spans="2:8" x14ac:dyDescent="0.25">
      <c r="B10" s="18" t="s">
        <v>10</v>
      </c>
      <c r="C10" s="12"/>
      <c r="D10" s="37">
        <v>0</v>
      </c>
      <c r="E10" s="37">
        <v>0</v>
      </c>
      <c r="F10" s="37">
        <v>0</v>
      </c>
      <c r="G10" s="37">
        <v>0</v>
      </c>
      <c r="H10" s="37">
        <v>0</v>
      </c>
    </row>
    <row r="11" spans="2:8" x14ac:dyDescent="0.25">
      <c r="B11" s="18" t="s">
        <v>11</v>
      </c>
      <c r="C11" s="12"/>
      <c r="D11" s="39">
        <v>1850086411.52</v>
      </c>
      <c r="E11" s="37">
        <v>0</v>
      </c>
      <c r="F11" s="37">
        <v>0</v>
      </c>
      <c r="G11" s="37">
        <v>0</v>
      </c>
      <c r="H11" s="37">
        <f>+D11+E11+F11+G11</f>
        <v>1850086411.52</v>
      </c>
    </row>
    <row r="12" spans="2:8" x14ac:dyDescent="0.25">
      <c r="B12" s="16"/>
      <c r="C12" s="10"/>
      <c r="D12" s="37"/>
      <c r="E12" s="37"/>
      <c r="F12" s="37"/>
      <c r="G12" s="37"/>
      <c r="H12" s="37"/>
    </row>
    <row r="13" spans="2:8" ht="24" x14ac:dyDescent="0.25">
      <c r="B13" s="17" t="s">
        <v>12</v>
      </c>
      <c r="C13" s="11"/>
      <c r="D13" s="35">
        <v>0</v>
      </c>
      <c r="E13" s="35">
        <f>SUM(E14:E17)</f>
        <v>448453505.40449995</v>
      </c>
      <c r="F13" s="35">
        <f>SUM(F14:F17)</f>
        <v>136952221.55000001</v>
      </c>
      <c r="G13" s="35">
        <v>0</v>
      </c>
      <c r="H13" s="35">
        <f>+D13+E13+F13+G13</f>
        <v>585405726.95449996</v>
      </c>
    </row>
    <row r="14" spans="2:8" x14ac:dyDescent="0.25">
      <c r="B14" s="18" t="s">
        <v>13</v>
      </c>
      <c r="C14" s="12"/>
      <c r="D14" s="37">
        <v>0</v>
      </c>
      <c r="E14" s="37">
        <v>0</v>
      </c>
      <c r="F14" s="39">
        <v>136952221.55000001</v>
      </c>
      <c r="G14" s="37">
        <v>0</v>
      </c>
      <c r="H14" s="37">
        <f>+D14+E14+F14+G14</f>
        <v>136952221.55000001</v>
      </c>
    </row>
    <row r="15" spans="2:8" x14ac:dyDescent="0.25">
      <c r="B15" s="18" t="s">
        <v>14</v>
      </c>
      <c r="C15" s="12"/>
      <c r="D15" s="37">
        <v>0</v>
      </c>
      <c r="E15" s="39">
        <v>448453505.40449995</v>
      </c>
      <c r="F15" s="37">
        <v>0</v>
      </c>
      <c r="G15" s="37">
        <v>0</v>
      </c>
      <c r="H15" s="37">
        <f>+D15+E15+F15+G15</f>
        <v>448453505.40449995</v>
      </c>
    </row>
    <row r="16" spans="2:8" x14ac:dyDescent="0.25">
      <c r="B16" s="18" t="s">
        <v>15</v>
      </c>
      <c r="C16" s="12"/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2:9" x14ac:dyDescent="0.25">
      <c r="B17" s="18" t="s">
        <v>16</v>
      </c>
      <c r="C17" s="12"/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2:9" x14ac:dyDescent="0.25">
      <c r="B18" s="16"/>
      <c r="C18" s="10"/>
      <c r="D18" s="37"/>
      <c r="E18" s="37"/>
      <c r="F18" s="37"/>
      <c r="G18" s="37"/>
      <c r="H18" s="37"/>
    </row>
    <row r="19" spans="2:9" ht="24" x14ac:dyDescent="0.25">
      <c r="B19" s="17" t="s">
        <v>21</v>
      </c>
      <c r="C19" s="11"/>
      <c r="D19" s="35">
        <f>+D6+D8+D13</f>
        <v>1917883910.1600001</v>
      </c>
      <c r="E19" s="35">
        <f>+E6+E8+E13</f>
        <v>445791847.74449992</v>
      </c>
      <c r="F19" s="35">
        <f>+F8+F13</f>
        <v>136952221.55000001</v>
      </c>
      <c r="G19" s="35">
        <v>0</v>
      </c>
      <c r="H19" s="35">
        <f>+D19+E19+F19+G19</f>
        <v>2500627979.4545002</v>
      </c>
    </row>
    <row r="20" spans="2:9" x14ac:dyDescent="0.25">
      <c r="B20" s="16"/>
      <c r="C20" s="10"/>
      <c r="D20" s="35"/>
      <c r="E20" s="37"/>
      <c r="F20" s="37"/>
      <c r="G20" s="37"/>
      <c r="H20" s="37"/>
    </row>
    <row r="21" spans="2:9" ht="24" x14ac:dyDescent="0.25">
      <c r="B21" s="17" t="s">
        <v>18</v>
      </c>
      <c r="C21" s="11"/>
      <c r="D21" s="35">
        <v>0</v>
      </c>
      <c r="E21" s="35">
        <v>0</v>
      </c>
      <c r="F21" s="35">
        <v>0</v>
      </c>
      <c r="G21" s="35">
        <v>0</v>
      </c>
      <c r="H21" s="35">
        <v>0</v>
      </c>
    </row>
    <row r="22" spans="2:9" x14ac:dyDescent="0.25">
      <c r="B22" s="18" t="s">
        <v>9</v>
      </c>
      <c r="C22" s="12"/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2:9" x14ac:dyDescent="0.25">
      <c r="B23" s="18" t="s">
        <v>10</v>
      </c>
      <c r="C23" s="12"/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2:9" x14ac:dyDescent="0.25">
      <c r="B24" s="18" t="s">
        <v>17</v>
      </c>
      <c r="C24" s="12"/>
      <c r="D24" s="37">
        <v>0</v>
      </c>
      <c r="E24" s="37">
        <v>0</v>
      </c>
      <c r="F24" s="37">
        <v>0</v>
      </c>
      <c r="G24" s="37">
        <v>0</v>
      </c>
      <c r="H24" s="37">
        <v>0</v>
      </c>
    </row>
    <row r="25" spans="2:9" x14ac:dyDescent="0.25">
      <c r="B25" s="16"/>
      <c r="C25" s="10"/>
      <c r="D25" s="37"/>
      <c r="E25" s="37"/>
      <c r="F25" s="37"/>
      <c r="G25" s="37"/>
      <c r="H25" s="37"/>
    </row>
    <row r="26" spans="2:9" ht="24" x14ac:dyDescent="0.25">
      <c r="B26" s="17" t="s">
        <v>12</v>
      </c>
      <c r="C26" s="11"/>
      <c r="D26" s="35">
        <v>0</v>
      </c>
      <c r="E26" s="35">
        <f>SUM(E27:E30)</f>
        <v>136952221.55000001</v>
      </c>
      <c r="F26" s="35">
        <f>SUM(F27:F30)</f>
        <v>39052635.469999999</v>
      </c>
      <c r="G26" s="35">
        <v>0</v>
      </c>
      <c r="H26" s="35">
        <f>+D26+E26+F26+G26</f>
        <v>176004857.02000001</v>
      </c>
    </row>
    <row r="27" spans="2:9" x14ac:dyDescent="0.25">
      <c r="B27" s="18" t="s">
        <v>13</v>
      </c>
      <c r="C27" s="12"/>
      <c r="D27" s="37">
        <v>0</v>
      </c>
      <c r="E27" s="37">
        <v>0</v>
      </c>
      <c r="F27" s="39">
        <v>39052635.469999999</v>
      </c>
      <c r="G27" s="37">
        <v>0</v>
      </c>
      <c r="H27" s="37">
        <f>+D27+E27+F27+G27</f>
        <v>39052635.469999999</v>
      </c>
    </row>
    <row r="28" spans="2:9" x14ac:dyDescent="0.25">
      <c r="B28" s="18" t="s">
        <v>14</v>
      </c>
      <c r="C28" s="12"/>
      <c r="D28" s="37">
        <v>0</v>
      </c>
      <c r="E28" s="39">
        <v>136952221.55000001</v>
      </c>
      <c r="F28" s="37">
        <v>0</v>
      </c>
      <c r="G28" s="37">
        <v>0</v>
      </c>
      <c r="H28" s="37">
        <f>+D28+E28+F28+G28</f>
        <v>136952221.55000001</v>
      </c>
    </row>
    <row r="29" spans="2:9" x14ac:dyDescent="0.25">
      <c r="B29" s="18" t="s">
        <v>15</v>
      </c>
      <c r="C29" s="12"/>
      <c r="D29" s="37">
        <v>0</v>
      </c>
      <c r="E29" s="37">
        <v>0</v>
      </c>
      <c r="F29" s="37">
        <v>0</v>
      </c>
      <c r="G29" s="37">
        <v>0</v>
      </c>
      <c r="H29" s="37">
        <v>0</v>
      </c>
    </row>
    <row r="30" spans="2:9" x14ac:dyDescent="0.25">
      <c r="B30" s="18" t="s">
        <v>16</v>
      </c>
      <c r="C30" s="12"/>
      <c r="D30" s="37">
        <v>0</v>
      </c>
      <c r="E30" s="37">
        <v>0</v>
      </c>
      <c r="F30" s="37">
        <v>0</v>
      </c>
      <c r="G30" s="37">
        <v>0</v>
      </c>
      <c r="H30" s="37">
        <v>0</v>
      </c>
    </row>
    <row r="31" spans="2:9" x14ac:dyDescent="0.25">
      <c r="B31" s="16"/>
      <c r="C31" s="10"/>
      <c r="D31" s="37"/>
      <c r="E31" s="37"/>
      <c r="F31" s="37"/>
      <c r="G31" s="37"/>
      <c r="H31" s="37"/>
    </row>
    <row r="32" spans="2:9" ht="24.75" thickBot="1" x14ac:dyDescent="0.3">
      <c r="B32" s="19" t="s">
        <v>22</v>
      </c>
      <c r="C32" s="13"/>
      <c r="D32" s="8">
        <f>+D19</f>
        <v>1917883910.1600001</v>
      </c>
      <c r="E32" s="8">
        <f>+E19+E26</f>
        <v>582744069.29449987</v>
      </c>
      <c r="F32" s="8">
        <f>+F6+F26</f>
        <v>34197611.310000002</v>
      </c>
      <c r="G32" s="8">
        <v>0</v>
      </c>
      <c r="H32" s="8">
        <f>+D32+E32+F32+G32</f>
        <v>2534825590.7645001</v>
      </c>
      <c r="I32" s="6" t="s">
        <v>19</v>
      </c>
    </row>
    <row r="33" spans="1:9" x14ac:dyDescent="0.25">
      <c r="B33" s="20" t="s">
        <v>24</v>
      </c>
      <c r="C33" s="3"/>
    </row>
    <row r="34" spans="1:9" ht="46.9" customHeight="1" x14ac:dyDescent="0.25">
      <c r="B34" s="34"/>
      <c r="C34" s="34"/>
      <c r="D34" s="34"/>
      <c r="E34" s="34"/>
      <c r="F34" s="34"/>
      <c r="G34" s="34"/>
      <c r="H34" s="34"/>
      <c r="I34" s="4"/>
    </row>
    <row r="35" spans="1:9" x14ac:dyDescent="0.25">
      <c r="B35" s="3"/>
      <c r="C35" s="3"/>
    </row>
    <row r="36" spans="1:9" x14ac:dyDescent="0.25">
      <c r="B36" s="23" t="s">
        <v>25</v>
      </c>
      <c r="C36" s="23"/>
      <c r="E36"/>
      <c r="F36"/>
      <c r="G36" s="24" t="s">
        <v>26</v>
      </c>
      <c r="H36" s="24"/>
    </row>
    <row r="37" spans="1:9" x14ac:dyDescent="0.25">
      <c r="A37" s="5"/>
      <c r="B37" s="23" t="s">
        <v>27</v>
      </c>
      <c r="C37" s="23"/>
      <c r="D37" s="24" t="s">
        <v>28</v>
      </c>
      <c r="E37" s="24"/>
      <c r="F37" s="24"/>
      <c r="G37" s="24" t="s">
        <v>29</v>
      </c>
      <c r="H37" s="24"/>
    </row>
    <row r="38" spans="1:9" x14ac:dyDescent="0.25">
      <c r="B38" s="21"/>
      <c r="C38"/>
      <c r="D38" s="24" t="s">
        <v>30</v>
      </c>
      <c r="E38" s="24"/>
      <c r="F38" s="24"/>
      <c r="G38" s="22"/>
      <c r="H38" s="22"/>
    </row>
    <row r="39" spans="1:9" x14ac:dyDescent="0.25">
      <c r="B39" s="21"/>
      <c r="C39"/>
      <c r="E39" s="22"/>
      <c r="F39" s="22"/>
      <c r="G39" s="22"/>
      <c r="H39" s="22"/>
    </row>
    <row r="40" spans="1:9" x14ac:dyDescent="0.25">
      <c r="B40" s="23" t="s">
        <v>25</v>
      </c>
      <c r="C40" s="23"/>
      <c r="E40"/>
      <c r="F40"/>
      <c r="G40" s="24" t="s">
        <v>26</v>
      </c>
      <c r="H40" s="24"/>
    </row>
    <row r="41" spans="1:9" x14ac:dyDescent="0.25">
      <c r="B41" s="23" t="s">
        <v>31</v>
      </c>
      <c r="C41" s="23"/>
      <c r="E41"/>
      <c r="F41"/>
      <c r="G41" s="24" t="s">
        <v>32</v>
      </c>
      <c r="H41" s="24"/>
    </row>
  </sheetData>
  <mergeCells count="14">
    <mergeCell ref="B2:H2"/>
    <mergeCell ref="B3:H3"/>
    <mergeCell ref="B4:H4"/>
    <mergeCell ref="B34:H34"/>
    <mergeCell ref="B36:C36"/>
    <mergeCell ref="G36:H36"/>
    <mergeCell ref="B41:C41"/>
    <mergeCell ref="G41:H41"/>
    <mergeCell ref="B37:C37"/>
    <mergeCell ref="D37:F37"/>
    <mergeCell ref="G37:H37"/>
    <mergeCell ref="D38:F38"/>
    <mergeCell ref="B40:C40"/>
    <mergeCell ref="G40:H40"/>
  </mergeCells>
  <pageMargins left="0.19685039370078741" right="0.19685039370078741" top="0.78740157480314965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2018-01-26T21:30:11Z</cp:lastPrinted>
  <dcterms:created xsi:type="dcterms:W3CDTF">2015-10-07T18:29:34Z</dcterms:created>
  <dcterms:modified xsi:type="dcterms:W3CDTF">2018-01-26T21:30:14Z</dcterms:modified>
</cp:coreProperties>
</file>