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4525"/>
</workbook>
</file>

<file path=xl/calcChain.xml><?xml version="1.0" encoding="utf-8"?>
<calcChain xmlns="http://schemas.openxmlformats.org/spreadsheetml/2006/main">
  <c r="F8" i="1" l="1"/>
  <c r="E8" i="1"/>
  <c r="D8" i="1"/>
  <c r="F10" i="1"/>
  <c r="G10" i="1" s="1"/>
  <c r="H10" i="1" s="1"/>
  <c r="E10" i="1"/>
  <c r="D10" i="1"/>
  <c r="H28" i="1"/>
  <c r="H27" i="1"/>
  <c r="H25" i="1"/>
  <c r="H21" i="1"/>
  <c r="H20" i="1"/>
  <c r="H19" i="1"/>
  <c r="H17" i="1"/>
  <c r="H16" i="1"/>
  <c r="H15" i="1"/>
  <c r="H14" i="1"/>
  <c r="H13" i="1"/>
  <c r="H11" i="1"/>
  <c r="G28" i="1"/>
  <c r="G27" i="1"/>
  <c r="G26" i="1"/>
  <c r="H26" i="1" s="1"/>
  <c r="G25" i="1"/>
  <c r="G24" i="1"/>
  <c r="H24" i="1" s="1"/>
  <c r="G23" i="1"/>
  <c r="H23" i="1" s="1"/>
  <c r="G22" i="1"/>
  <c r="H22" i="1" s="1"/>
  <c r="G21" i="1"/>
  <c r="G20" i="1"/>
  <c r="G19" i="1"/>
  <c r="G17" i="1"/>
  <c r="G16" i="1"/>
  <c r="G15" i="1"/>
  <c r="G14" i="1"/>
  <c r="G13" i="1"/>
  <c r="G12" i="1"/>
  <c r="H12" i="1" s="1"/>
  <c r="G11" i="1"/>
  <c r="G8" i="1" l="1"/>
  <c r="H8" i="1" s="1"/>
</calcChain>
</file>

<file path=xl/sharedStrings.xml><?xml version="1.0" encoding="utf-8"?>
<sst xmlns="http://schemas.openxmlformats.org/spreadsheetml/2006/main" count="34" uniqueCount="34">
  <si>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</si>
  <si>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</si>
  <si>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</si>
  <si>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</si>
  <si>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</si>
  <si>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</si>
  <si>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</si>
  <si>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</si>
  <si>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</si>
  <si>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</si>
  <si>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</si>
  <si>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</si>
  <si>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</si>
  <si>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</si>
  <si>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</si>
  <si>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</si>
  <si>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</si>
  <si>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</si>
  <si>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</si>
  <si>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</si>
  <si>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</si>
  <si>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</si>
  <si>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</si>
  <si>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</si>
  <si>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</si>
  <si>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</si>
  <si>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</si>
  <si>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</si>
  <si>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</si>
  <si>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</si>
  <si>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</si>
  <si>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Arteaga, Coahuila</t>
  </si>
  <si>
    <t>PRESIDENTE MUNICIPAL                                                    TESORERA MUNICIPAL                                                                     CONTRALOR MUNICIPAL</t>
  </si>
  <si>
    <t>C. EVERARDO DURÁN  FLORES                                        LIC. IRMA OLIVIA CAVAZOS GARZA                                             LIC. JUAN MARTÍN MARTÍNEZ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</si>
</sst>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workbookViewId="0">
      <selection activeCell="B4" sqref="B4:H4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thickBot="1" x14ac:dyDescent="0.35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ht="14.45" x14ac:dyDescent="0.3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D10+D19</f>
        <v>14849393.869999999</v>
      </c>
      <c r="E8" s="5">
        <f>E10+E19</f>
        <v>120006191.33000001</v>
      </c>
      <c r="F8" s="5">
        <f>F10+F19</f>
        <v>119971536.96000001</v>
      </c>
      <c r="G8" s="5">
        <f>D8+E8-F8</f>
        <v>14884048.24000001</v>
      </c>
      <c r="H8" s="5">
        <f>G8-D8</f>
        <v>34654.370000010356</v>
      </c>
    </row>
    <row r="9" spans="2:8" ht="14.45" x14ac:dyDescent="0.3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D11+D12+D13+D14+D15+D16+D17</f>
        <v>14849393.869999999</v>
      </c>
      <c r="E10" s="5">
        <f>E11+E12+E13+E14+E15+E16+E17</f>
        <v>120006191.33000001</v>
      </c>
      <c r="F10" s="5">
        <f>F11+F12+F13+F14+F15+F16+F17</f>
        <v>119971536.96000001</v>
      </c>
      <c r="G10" s="5">
        <f>D10+E10-F10</f>
        <v>14884048.24000001</v>
      </c>
      <c r="H10" s="5">
        <f t="shared" ref="H10:H17" si="0">G10-D10</f>
        <v>34654.370000010356</v>
      </c>
    </row>
    <row r="11" spans="2:8" x14ac:dyDescent="0.25">
      <c r="B11" s="9"/>
      <c r="C11" s="4" t="s">
        <v>11</v>
      </c>
      <c r="D11" s="8">
        <v>14560628.35</v>
      </c>
      <c r="E11" s="8">
        <v>78548998.150000006</v>
      </c>
      <c r="F11" s="8">
        <v>78487025.25</v>
      </c>
      <c r="G11" s="8">
        <f>D11+E11-F11</f>
        <v>14622601.25</v>
      </c>
      <c r="H11" s="5">
        <f t="shared" si="0"/>
        <v>61972.900000000373</v>
      </c>
    </row>
    <row r="12" spans="2:8" x14ac:dyDescent="0.25">
      <c r="B12" s="9"/>
      <c r="C12" s="4" t="s">
        <v>12</v>
      </c>
      <c r="D12" s="8">
        <v>288765.52</v>
      </c>
      <c r="E12" s="8">
        <v>41457193.18</v>
      </c>
      <c r="F12" s="8">
        <v>41484511.710000001</v>
      </c>
      <c r="G12" s="8">
        <f>D12+E12-F12</f>
        <v>261446.99000000209</v>
      </c>
      <c r="H12" s="5">
        <f t="shared" si="0"/>
        <v>-27318.529999997932</v>
      </c>
    </row>
    <row r="13" spans="2:8" x14ac:dyDescent="0.25">
      <c r="B13" s="9"/>
      <c r="C13" s="4" t="s">
        <v>13</v>
      </c>
      <c r="D13" s="8">
        <v>0</v>
      </c>
      <c r="E13" s="8">
        <v>0</v>
      </c>
      <c r="F13" s="8">
        <v>0</v>
      </c>
      <c r="G13" s="8">
        <f>D13+E13-F13</f>
        <v>0</v>
      </c>
      <c r="H13" s="5">
        <f t="shared" si="0"/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ref="G14:G17" si="1">D14+E14-F14</f>
        <v>0</v>
      </c>
      <c r="H14" s="5">
        <f t="shared" si="0"/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f t="shared" si="1"/>
        <v>0</v>
      </c>
      <c r="H15" s="5">
        <f t="shared" si="0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1"/>
        <v>0</v>
      </c>
      <c r="H16" s="5">
        <f t="shared" si="0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1"/>
        <v>0</v>
      </c>
      <c r="H17" s="5">
        <f t="shared" si="0"/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v>0</v>
      </c>
      <c r="E19" s="5">
        <v>0</v>
      </c>
      <c r="F19" s="5">
        <v>0</v>
      </c>
      <c r="G19" s="8">
        <f t="shared" ref="G19:G28" si="2">D19+E19-F19</f>
        <v>0</v>
      </c>
      <c r="H19" s="5">
        <f t="shared" ref="H19:H28" si="3">G19-D19</f>
        <v>0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f t="shared" si="2"/>
        <v>0</v>
      </c>
      <c r="H20" s="5">
        <f t="shared" si="3"/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si="2"/>
        <v>0</v>
      </c>
      <c r="H21" s="5">
        <f t="shared" si="3"/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92738048.280000001</v>
      </c>
      <c r="E22" s="8">
        <v>6467735.8600000003</v>
      </c>
      <c r="F22" s="8">
        <v>98314537.390000001</v>
      </c>
      <c r="G22" s="8">
        <f t="shared" si="2"/>
        <v>891246.75</v>
      </c>
      <c r="H22" s="5">
        <f t="shared" si="3"/>
        <v>-91846801.530000001</v>
      </c>
    </row>
    <row r="23" spans="1:8" x14ac:dyDescent="0.25">
      <c r="B23" s="9"/>
      <c r="C23" s="4" t="s">
        <v>22</v>
      </c>
      <c r="D23" s="8">
        <v>29330518.140000001</v>
      </c>
      <c r="E23" s="8">
        <v>90952</v>
      </c>
      <c r="F23" s="8">
        <v>1222633.52</v>
      </c>
      <c r="G23" s="8">
        <f t="shared" si="2"/>
        <v>28198836.620000001</v>
      </c>
      <c r="H23" s="5">
        <f t="shared" si="3"/>
        <v>-1131681.5199999996</v>
      </c>
    </row>
    <row r="24" spans="1:8" x14ac:dyDescent="0.25">
      <c r="B24" s="9"/>
      <c r="C24" s="4" t="s">
        <v>23</v>
      </c>
      <c r="D24" s="8">
        <v>868622.36</v>
      </c>
      <c r="E24" s="8">
        <v>41760</v>
      </c>
      <c r="F24" s="8">
        <v>0</v>
      </c>
      <c r="G24" s="8">
        <f t="shared" si="2"/>
        <v>910382.36</v>
      </c>
      <c r="H24" s="5">
        <f t="shared" si="3"/>
        <v>41760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2"/>
        <v>0</v>
      </c>
      <c r="H25" s="5">
        <f t="shared" si="3"/>
        <v>0</v>
      </c>
    </row>
    <row r="26" spans="1:8" x14ac:dyDescent="0.25">
      <c r="B26" s="9"/>
      <c r="C26" s="4" t="s">
        <v>25</v>
      </c>
      <c r="D26" s="8">
        <v>460402.92</v>
      </c>
      <c r="E26" s="8">
        <v>0</v>
      </c>
      <c r="F26" s="8">
        <v>0</v>
      </c>
      <c r="G26" s="8">
        <f t="shared" si="2"/>
        <v>460402.92</v>
      </c>
      <c r="H26" s="5">
        <f t="shared" si="3"/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2"/>
        <v>0</v>
      </c>
      <c r="H27" s="5">
        <f t="shared" si="3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2"/>
        <v>0</v>
      </c>
      <c r="H28" s="5">
        <f t="shared" si="3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  <row r="37" spans="2:2" x14ac:dyDescent="0.25">
      <c r="B37" s="1" t="s">
        <v>33</v>
      </c>
    </row>
    <row r="38" spans="2:2" x14ac:dyDescent="0.25">
      <c r="B38" s="1" t="s">
        <v>32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2018-01-22T19:27:31Z</cp:lastPrinted>
  <dcterms:created xsi:type="dcterms:W3CDTF">2015-10-07T18:30:50Z</dcterms:created>
  <dcterms:modified xsi:type="dcterms:W3CDTF">2018-01-26T18:28:40Z</dcterms:modified>
</cp:coreProperties>
</file>