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4240" windowHeight="12525"/>
  </bookViews>
  <sheets>
    <sheet name="EAI   CE" sheetId="1" r:id="rId1"/>
  </sheets>
  <definedNames>
    <definedName name="_xlnm.Print_Area" localSheetId="0">'EAI   CE'!$B$2:$J$34</definedName>
  </definedNames>
  <calcPr calcId="144525"/>
</workbook>
</file>

<file path=xl/calcChain.xml><?xml version="1.0" encoding="utf-8"?>
<calcChain xmlns="http://schemas.openxmlformats.org/spreadsheetml/2006/main">
  <c r="E13" i="1" l="1"/>
  <c r="I33" i="1" l="1"/>
  <c r="H33" i="1"/>
  <c r="E33" i="1"/>
  <c r="I13" i="1"/>
  <c r="H13" i="1"/>
  <c r="F14" i="1" l="1"/>
  <c r="F11" i="1"/>
  <c r="G11" i="1" s="1"/>
  <c r="J32" i="1"/>
  <c r="F32" i="1" s="1"/>
  <c r="G32" i="1" s="1"/>
  <c r="J31" i="1"/>
  <c r="F31" i="1" s="1"/>
  <c r="G31" i="1" s="1"/>
  <c r="J30" i="1"/>
  <c r="F30" i="1" s="1"/>
  <c r="G30" i="1" s="1"/>
  <c r="J29" i="1"/>
  <c r="F29" i="1" s="1"/>
  <c r="G29" i="1" s="1"/>
  <c r="J28" i="1"/>
  <c r="F28" i="1" s="1"/>
  <c r="G28" i="1" s="1"/>
  <c r="J27" i="1"/>
  <c r="F27" i="1" s="1"/>
  <c r="G27" i="1" s="1"/>
  <c r="J26" i="1"/>
  <c r="F26" i="1" s="1"/>
  <c r="G26" i="1" s="1"/>
  <c r="J25" i="1"/>
  <c r="F25" i="1" s="1"/>
  <c r="G25" i="1" s="1"/>
  <c r="J24" i="1"/>
  <c r="F24" i="1" s="1"/>
  <c r="G24" i="1" s="1"/>
  <c r="J23" i="1"/>
  <c r="F23" i="1" s="1"/>
  <c r="G23" i="1" s="1"/>
  <c r="J22" i="1"/>
  <c r="F22" i="1" s="1"/>
  <c r="G22" i="1" s="1"/>
  <c r="J21" i="1"/>
  <c r="F21" i="1" s="1"/>
  <c r="G21" i="1" s="1"/>
  <c r="J20" i="1"/>
  <c r="F20" i="1" s="1"/>
  <c r="G20" i="1" s="1"/>
  <c r="J19" i="1"/>
  <c r="F19" i="1" s="1"/>
  <c r="G19" i="1" s="1"/>
  <c r="J18" i="1"/>
  <c r="F18" i="1" s="1"/>
  <c r="G18" i="1" s="1"/>
  <c r="J17" i="1"/>
  <c r="F17" i="1" s="1"/>
  <c r="G17" i="1" s="1"/>
  <c r="J16" i="1"/>
  <c r="F16" i="1" s="1"/>
  <c r="G16" i="1" s="1"/>
  <c r="J15" i="1"/>
  <c r="F15" i="1" s="1"/>
  <c r="G15" i="1" s="1"/>
  <c r="J14" i="1"/>
  <c r="J13" i="1"/>
  <c r="F13" i="1" s="1"/>
  <c r="G13" i="1" s="1"/>
  <c r="J12" i="1"/>
  <c r="F12" i="1" s="1"/>
  <c r="G12" i="1" s="1"/>
  <c r="J11" i="1"/>
  <c r="G14" i="1"/>
  <c r="J10" i="1"/>
  <c r="F10" i="1" s="1"/>
  <c r="G10" i="1" s="1"/>
  <c r="F33" i="1" l="1"/>
  <c r="G33" i="1" s="1"/>
  <c r="J33" i="1"/>
</calcChain>
</file>

<file path=xl/sharedStrings.xml><?xml version="1.0" encoding="utf-8"?>
<sst xmlns="http://schemas.openxmlformats.org/spreadsheetml/2006/main" count="45" uniqueCount="45">
  <si>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</si>
  <si>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</si>
  <si>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</si>
  <si>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</si>
  <si>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</si>
  <si>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</si>
  <si>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</si>
  <si>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</si>
  <si>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</si>
  <si>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</si>
  <si>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</si>
  <si>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</si>
  <si>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</si>
  <si>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</si>
  <si>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</si>
  <si>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</si>
  <si>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</si>
  <si>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</si>
  <si>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</si>
  <si>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</si>
  <si>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</si>
  <si>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</si>
  <si>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</si>
  <si>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</si>
  <si>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</si>
  <si>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</si>
  <si>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</si>
  <si>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</si>
  <si>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</si>
  <si>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 y Aportaciones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</si>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</sst>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0" fillId="0" borderId="27" xfId="0" applyFont="1" applyBorder="1" applyAlignment="1">
      <alignment horizontal="left" wrapText="1"/>
    </xf>
    <xf numFmtId="0" fontId="0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wrapText="1"/>
    </xf>
    <xf numFmtId="0" fontId="0" fillId="0" borderId="28" xfId="0" applyFont="1" applyBorder="1" applyAlignment="1">
      <alignment horizontal="left" wrapText="1"/>
    </xf>
    <xf numFmtId="4" fontId="2" fillId="3" borderId="12" xfId="0" applyNumberFormat="1" applyFont="1" applyFill="1" applyBorder="1" applyAlignment="1">
      <alignment horizontal="right" vertical="center"/>
    </xf>
    <xf numFmtId="4" fontId="3" fillId="3" borderId="30" xfId="0" applyNumberFormat="1" applyFont="1" applyFill="1" applyBorder="1" applyAlignment="1">
      <alignment horizontal="right" vertical="center"/>
    </xf>
    <xf numFmtId="4" fontId="3" fillId="3" borderId="31" xfId="0" applyNumberFormat="1" applyFont="1" applyFill="1" applyBorder="1" applyAlignment="1">
      <alignment horizontal="right" vertical="center"/>
    </xf>
    <xf numFmtId="4" fontId="3" fillId="3" borderId="32" xfId="0" applyNumberFormat="1" applyFont="1" applyFill="1" applyBorder="1" applyAlignment="1">
      <alignment horizontal="right" vertical="center"/>
    </xf>
    <xf numFmtId="4" fontId="3" fillId="3" borderId="33" xfId="0" applyNumberFormat="1" applyFont="1" applyFill="1" applyBorder="1" applyAlignment="1">
      <alignment horizontal="right" vertical="center"/>
    </xf>
    <xf numFmtId="4" fontId="2" fillId="3" borderId="29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justify" vertical="center" wrapText="1"/>
    </xf>
    <xf numFmtId="4" fontId="2" fillId="3" borderId="34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E11" sqref="E11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17</v>
      </c>
    </row>
    <row r="2" spans="2:12" x14ac:dyDescent="0.2">
      <c r="B2" s="11" t="s">
        <v>44</v>
      </c>
      <c r="C2" s="12"/>
      <c r="D2" s="12"/>
      <c r="E2" s="12"/>
      <c r="F2" s="12"/>
      <c r="G2" s="12"/>
      <c r="H2" s="12"/>
      <c r="I2" s="12"/>
      <c r="J2" s="13"/>
    </row>
    <row r="3" spans="2:12" x14ac:dyDescent="0.2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2" ht="12.6" thickBot="1" x14ac:dyDescent="0.25">
      <c r="B4" s="17" t="s">
        <v>18</v>
      </c>
      <c r="C4" s="18"/>
      <c r="D4" s="18"/>
      <c r="E4" s="18"/>
      <c r="F4" s="18"/>
      <c r="G4" s="18"/>
      <c r="H4" s="18"/>
      <c r="I4" s="18"/>
      <c r="J4" s="19"/>
    </row>
    <row r="5" spans="2:12" ht="12.75" thickBot="1" x14ac:dyDescent="0.25">
      <c r="B5" s="11" t="s">
        <v>1</v>
      </c>
      <c r="C5" s="12"/>
      <c r="D5" s="20"/>
      <c r="E5" s="25" t="s">
        <v>2</v>
      </c>
      <c r="F5" s="26"/>
      <c r="G5" s="26"/>
      <c r="H5" s="26"/>
      <c r="I5" s="27"/>
      <c r="J5" s="28" t="s">
        <v>3</v>
      </c>
    </row>
    <row r="6" spans="2:12" ht="24.75" thickBot="1" x14ac:dyDescent="0.25">
      <c r="B6" s="14"/>
      <c r="C6" s="15"/>
      <c r="D6" s="21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29"/>
    </row>
    <row r="7" spans="2:12" ht="12.75" thickBot="1" x14ac:dyDescent="0.25">
      <c r="B7" s="22"/>
      <c r="C7" s="23"/>
      <c r="D7" s="24"/>
      <c r="E7" s="9" t="s">
        <v>13</v>
      </c>
      <c r="F7" s="9" t="s">
        <v>16</v>
      </c>
      <c r="G7" s="9" t="s">
        <v>9</v>
      </c>
      <c r="H7" s="9" t="s">
        <v>14</v>
      </c>
      <c r="I7" s="9" t="s">
        <v>15</v>
      </c>
      <c r="J7" s="9" t="s">
        <v>10</v>
      </c>
    </row>
    <row r="8" spans="2:12" ht="12" customHeight="1" x14ac:dyDescent="0.25">
      <c r="B8" s="30" t="s">
        <v>19</v>
      </c>
      <c r="C8" s="31"/>
      <c r="D8" s="40"/>
      <c r="E8" s="46"/>
      <c r="F8" s="46"/>
      <c r="G8" s="46"/>
      <c r="H8" s="46"/>
      <c r="I8" s="46"/>
      <c r="J8" s="46"/>
    </row>
    <row r="9" spans="2:12" ht="14.45" customHeight="1" x14ac:dyDescent="0.25">
      <c r="B9" s="32" t="s">
        <v>20</v>
      </c>
      <c r="C9" s="33"/>
      <c r="D9" s="41"/>
      <c r="E9" s="47"/>
      <c r="F9" s="47"/>
      <c r="G9" s="47"/>
      <c r="H9" s="47"/>
      <c r="I9" s="47"/>
      <c r="J9" s="47"/>
    </row>
    <row r="10" spans="2:12" ht="14.45" customHeight="1" x14ac:dyDescent="0.25">
      <c r="B10" s="32" t="s">
        <v>21</v>
      </c>
      <c r="C10" s="33"/>
      <c r="D10" s="41"/>
      <c r="E10" s="47">
        <v>48836482.200000003</v>
      </c>
      <c r="F10" s="47">
        <f>J10</f>
        <v>13223813.199999996</v>
      </c>
      <c r="G10" s="47">
        <f>E10+F10</f>
        <v>62060295.399999999</v>
      </c>
      <c r="H10" s="47">
        <v>62060295.399999999</v>
      </c>
      <c r="I10" s="47">
        <v>62060295.399999999</v>
      </c>
      <c r="J10" s="47">
        <f>I10-E10</f>
        <v>13223813.199999996</v>
      </c>
    </row>
    <row r="11" spans="2:12" ht="14.45" customHeight="1" x14ac:dyDescent="0.25">
      <c r="B11" s="32" t="s">
        <v>22</v>
      </c>
      <c r="C11" s="33"/>
      <c r="D11" s="41"/>
      <c r="E11" s="47">
        <v>0</v>
      </c>
      <c r="F11" s="47">
        <f t="shared" ref="F11:F32" si="0">J11</f>
        <v>0</v>
      </c>
      <c r="G11" s="47">
        <f t="shared" ref="G11:G33" si="1">E11+F11</f>
        <v>0</v>
      </c>
      <c r="H11" s="47">
        <v>0</v>
      </c>
      <c r="I11" s="47">
        <v>0</v>
      </c>
      <c r="J11" s="47">
        <f t="shared" ref="J11:J32" si="2">I11-E11</f>
        <v>0</v>
      </c>
    </row>
    <row r="12" spans="2:12" ht="14.45" customHeight="1" x14ac:dyDescent="0.25">
      <c r="B12" s="32" t="s">
        <v>23</v>
      </c>
      <c r="C12" s="33"/>
      <c r="D12" s="41"/>
      <c r="E12" s="47">
        <v>415776.12</v>
      </c>
      <c r="F12" s="47">
        <f t="shared" si="0"/>
        <v>-294452.74</v>
      </c>
      <c r="G12" s="47">
        <f t="shared" si="1"/>
        <v>121323.38</v>
      </c>
      <c r="H12" s="47">
        <v>121323.38</v>
      </c>
      <c r="I12" s="47">
        <v>121323.38</v>
      </c>
      <c r="J12" s="47">
        <f t="shared" si="2"/>
        <v>-294452.74</v>
      </c>
    </row>
    <row r="13" spans="2:12" ht="14.45" customHeight="1" x14ac:dyDescent="0.2">
      <c r="B13" s="34" t="s">
        <v>24</v>
      </c>
      <c r="C13" s="35"/>
      <c r="D13" s="42"/>
      <c r="E13" s="47">
        <f>8462169.32+8066.76+2006096.04</f>
        <v>10476332.120000001</v>
      </c>
      <c r="F13" s="47">
        <f t="shared" si="0"/>
        <v>6111153.4699999988</v>
      </c>
      <c r="G13" s="47">
        <f t="shared" si="1"/>
        <v>16587485.59</v>
      </c>
      <c r="H13" s="47">
        <f>10826237.3+5761248.29</f>
        <v>16587485.59</v>
      </c>
      <c r="I13" s="47">
        <f>10826237.3+5761248.29</f>
        <v>16587485.59</v>
      </c>
      <c r="J13" s="47">
        <f t="shared" si="2"/>
        <v>6111153.4699999988</v>
      </c>
    </row>
    <row r="14" spans="2:12" ht="14.45" customHeight="1" x14ac:dyDescent="0.25">
      <c r="B14" s="32" t="s">
        <v>25</v>
      </c>
      <c r="C14" s="33"/>
      <c r="D14" s="41"/>
      <c r="E14" s="47">
        <v>0</v>
      </c>
      <c r="F14" s="47">
        <f t="shared" si="0"/>
        <v>0</v>
      </c>
      <c r="G14" s="47">
        <f t="shared" si="1"/>
        <v>0</v>
      </c>
      <c r="H14" s="47">
        <v>0</v>
      </c>
      <c r="I14" s="47">
        <v>0</v>
      </c>
      <c r="J14" s="47">
        <f t="shared" si="2"/>
        <v>0</v>
      </c>
    </row>
    <row r="15" spans="2:12" ht="15" x14ac:dyDescent="0.25">
      <c r="B15" s="32" t="s">
        <v>26</v>
      </c>
      <c r="C15" s="33"/>
      <c r="D15" s="41"/>
      <c r="E15" s="47">
        <v>0</v>
      </c>
      <c r="F15" s="47">
        <f t="shared" si="0"/>
        <v>0</v>
      </c>
      <c r="G15" s="47">
        <f t="shared" si="1"/>
        <v>0</v>
      </c>
      <c r="H15" s="47">
        <v>0</v>
      </c>
      <c r="I15" s="47">
        <v>0</v>
      </c>
      <c r="J15" s="47">
        <f t="shared" si="2"/>
        <v>0</v>
      </c>
    </row>
    <row r="16" spans="2:12" ht="15" x14ac:dyDescent="0.25">
      <c r="B16" s="32" t="s">
        <v>27</v>
      </c>
      <c r="C16" s="33"/>
      <c r="D16" s="41"/>
      <c r="E16" s="47">
        <v>0</v>
      </c>
      <c r="F16" s="47">
        <f t="shared" si="0"/>
        <v>0</v>
      </c>
      <c r="G16" s="47">
        <f t="shared" si="1"/>
        <v>0</v>
      </c>
      <c r="H16" s="47">
        <v>0</v>
      </c>
      <c r="I16" s="47">
        <v>0</v>
      </c>
      <c r="J16" s="47">
        <f t="shared" si="2"/>
        <v>0</v>
      </c>
    </row>
    <row r="17" spans="2:10" ht="14.45" customHeight="1" x14ac:dyDescent="0.25">
      <c r="B17" s="32" t="s">
        <v>28</v>
      </c>
      <c r="C17" s="33"/>
      <c r="D17" s="41"/>
      <c r="E17" s="47">
        <v>0</v>
      </c>
      <c r="F17" s="47">
        <f t="shared" si="0"/>
        <v>0</v>
      </c>
      <c r="G17" s="47">
        <f t="shared" si="1"/>
        <v>0</v>
      </c>
      <c r="H17" s="47">
        <v>0</v>
      </c>
      <c r="I17" s="47">
        <v>0</v>
      </c>
      <c r="J17" s="47">
        <f t="shared" si="2"/>
        <v>0</v>
      </c>
    </row>
    <row r="18" spans="2:10" ht="14.45" customHeight="1" x14ac:dyDescent="0.25">
      <c r="B18" s="32" t="s">
        <v>29</v>
      </c>
      <c r="C18" s="33"/>
      <c r="D18" s="41"/>
      <c r="E18" s="47">
        <v>52080630.350000001</v>
      </c>
      <c r="F18" s="47">
        <f t="shared" si="0"/>
        <v>25024635.369999997</v>
      </c>
      <c r="G18" s="47">
        <f t="shared" si="1"/>
        <v>77105265.719999999</v>
      </c>
      <c r="H18" s="47">
        <v>77105265.719999999</v>
      </c>
      <c r="I18" s="47">
        <v>77105265.719999999</v>
      </c>
      <c r="J18" s="47">
        <f t="shared" si="2"/>
        <v>25024635.369999997</v>
      </c>
    </row>
    <row r="19" spans="2:10" ht="14.45" customHeight="1" x14ac:dyDescent="0.25">
      <c r="B19" s="32" t="s">
        <v>30</v>
      </c>
      <c r="C19" s="33"/>
      <c r="D19" s="41"/>
      <c r="E19" s="47">
        <v>0</v>
      </c>
      <c r="F19" s="47">
        <f t="shared" si="0"/>
        <v>0</v>
      </c>
      <c r="G19" s="47">
        <f t="shared" si="1"/>
        <v>0</v>
      </c>
      <c r="H19" s="47">
        <v>0</v>
      </c>
      <c r="I19" s="47">
        <v>0</v>
      </c>
      <c r="J19" s="47">
        <f t="shared" si="2"/>
        <v>0</v>
      </c>
    </row>
    <row r="20" spans="2:10" ht="14.45" customHeight="1" x14ac:dyDescent="0.25">
      <c r="B20" s="32" t="s">
        <v>31</v>
      </c>
      <c r="C20" s="33"/>
      <c r="D20" s="41"/>
      <c r="E20" s="47">
        <v>0</v>
      </c>
      <c r="F20" s="47">
        <f t="shared" si="0"/>
        <v>0</v>
      </c>
      <c r="G20" s="47">
        <f t="shared" si="1"/>
        <v>0</v>
      </c>
      <c r="H20" s="47">
        <v>0</v>
      </c>
      <c r="I20" s="47">
        <v>0</v>
      </c>
      <c r="J20" s="47">
        <f t="shared" si="2"/>
        <v>0</v>
      </c>
    </row>
    <row r="21" spans="2:10" ht="14.45" customHeight="1" x14ac:dyDescent="0.25">
      <c r="B21" s="32" t="s">
        <v>32</v>
      </c>
      <c r="C21" s="33"/>
      <c r="D21" s="41"/>
      <c r="E21" s="47">
        <v>0</v>
      </c>
      <c r="F21" s="47">
        <f t="shared" si="0"/>
        <v>0</v>
      </c>
      <c r="G21" s="47">
        <f t="shared" si="1"/>
        <v>0</v>
      </c>
      <c r="H21" s="47">
        <v>0</v>
      </c>
      <c r="I21" s="47">
        <v>0</v>
      </c>
      <c r="J21" s="47">
        <f t="shared" si="2"/>
        <v>0</v>
      </c>
    </row>
    <row r="22" spans="2:10" ht="14.45" customHeight="1" x14ac:dyDescent="0.25">
      <c r="B22" s="32" t="s">
        <v>33</v>
      </c>
      <c r="C22" s="33"/>
      <c r="D22" s="41"/>
      <c r="E22" s="47">
        <v>0</v>
      </c>
      <c r="F22" s="47">
        <f t="shared" si="0"/>
        <v>0</v>
      </c>
      <c r="G22" s="47">
        <f t="shared" si="1"/>
        <v>0</v>
      </c>
      <c r="H22" s="47">
        <v>0</v>
      </c>
      <c r="I22" s="47">
        <v>0</v>
      </c>
      <c r="J22" s="47">
        <f t="shared" si="2"/>
        <v>0</v>
      </c>
    </row>
    <row r="23" spans="2:10" ht="14.45" customHeight="1" x14ac:dyDescent="0.25">
      <c r="B23" s="36" t="s">
        <v>34</v>
      </c>
      <c r="C23" s="37"/>
      <c r="D23" s="43"/>
      <c r="E23" s="47">
        <v>0</v>
      </c>
      <c r="F23" s="47">
        <f t="shared" si="0"/>
        <v>0</v>
      </c>
      <c r="G23" s="47">
        <f t="shared" si="1"/>
        <v>0</v>
      </c>
      <c r="H23" s="47">
        <v>0</v>
      </c>
      <c r="I23" s="47">
        <v>0</v>
      </c>
      <c r="J23" s="47">
        <f t="shared" si="2"/>
        <v>0</v>
      </c>
    </row>
    <row r="24" spans="2:10" ht="14.45" customHeight="1" x14ac:dyDescent="0.25">
      <c r="B24" s="32" t="s">
        <v>35</v>
      </c>
      <c r="C24" s="33"/>
      <c r="D24" s="41"/>
      <c r="E24" s="47">
        <v>0</v>
      </c>
      <c r="F24" s="47">
        <f t="shared" si="0"/>
        <v>0</v>
      </c>
      <c r="G24" s="47">
        <f t="shared" si="1"/>
        <v>0</v>
      </c>
      <c r="H24" s="47">
        <v>0</v>
      </c>
      <c r="I24" s="47">
        <v>0</v>
      </c>
      <c r="J24" s="47">
        <f t="shared" si="2"/>
        <v>0</v>
      </c>
    </row>
    <row r="25" spans="2:10" ht="15" x14ac:dyDescent="0.25">
      <c r="B25" s="32" t="s">
        <v>36</v>
      </c>
      <c r="C25" s="33"/>
      <c r="D25" s="41"/>
      <c r="E25" s="47">
        <v>0</v>
      </c>
      <c r="F25" s="47">
        <f t="shared" si="0"/>
        <v>0</v>
      </c>
      <c r="G25" s="47">
        <f t="shared" si="1"/>
        <v>0</v>
      </c>
      <c r="H25" s="47">
        <v>0</v>
      </c>
      <c r="I25" s="47">
        <v>0</v>
      </c>
      <c r="J25" s="47">
        <f t="shared" si="2"/>
        <v>0</v>
      </c>
    </row>
    <row r="26" spans="2:10" ht="14.45" customHeight="1" x14ac:dyDescent="0.25">
      <c r="B26" s="32" t="s">
        <v>37</v>
      </c>
      <c r="C26" s="33"/>
      <c r="D26" s="41"/>
      <c r="E26" s="47">
        <v>0</v>
      </c>
      <c r="F26" s="47">
        <f t="shared" si="0"/>
        <v>0</v>
      </c>
      <c r="G26" s="47">
        <f t="shared" si="1"/>
        <v>0</v>
      </c>
      <c r="H26" s="47">
        <v>0</v>
      </c>
      <c r="I26" s="47">
        <v>0</v>
      </c>
      <c r="J26" s="47">
        <f t="shared" si="2"/>
        <v>0</v>
      </c>
    </row>
    <row r="27" spans="2:10" ht="14.45" customHeight="1" x14ac:dyDescent="0.25">
      <c r="B27" s="32" t="s">
        <v>38</v>
      </c>
      <c r="C27" s="33"/>
      <c r="D27" s="41"/>
      <c r="E27" s="47">
        <v>0</v>
      </c>
      <c r="F27" s="47">
        <f t="shared" si="0"/>
        <v>0</v>
      </c>
      <c r="G27" s="47">
        <f t="shared" si="1"/>
        <v>0</v>
      </c>
      <c r="H27" s="47">
        <v>0</v>
      </c>
      <c r="I27" s="47">
        <v>0</v>
      </c>
      <c r="J27" s="47">
        <f t="shared" si="2"/>
        <v>0</v>
      </c>
    </row>
    <row r="28" spans="2:10" ht="14.45" customHeight="1" x14ac:dyDescent="0.25">
      <c r="B28" s="32" t="s">
        <v>39</v>
      </c>
      <c r="C28" s="33"/>
      <c r="D28" s="41"/>
      <c r="E28" s="47">
        <v>0</v>
      </c>
      <c r="F28" s="47">
        <f t="shared" si="0"/>
        <v>0</v>
      </c>
      <c r="G28" s="47">
        <f t="shared" si="1"/>
        <v>0</v>
      </c>
      <c r="H28" s="47">
        <v>0</v>
      </c>
      <c r="I28" s="47">
        <v>0</v>
      </c>
      <c r="J28" s="47">
        <f t="shared" si="2"/>
        <v>0</v>
      </c>
    </row>
    <row r="29" spans="2:10" ht="14.45" customHeight="1" x14ac:dyDescent="0.25">
      <c r="B29" s="32" t="s">
        <v>40</v>
      </c>
      <c r="C29" s="33"/>
      <c r="D29" s="41"/>
      <c r="E29" s="47">
        <v>0</v>
      </c>
      <c r="F29" s="47">
        <f t="shared" si="0"/>
        <v>0</v>
      </c>
      <c r="G29" s="47">
        <f t="shared" si="1"/>
        <v>0</v>
      </c>
      <c r="H29" s="47">
        <v>0</v>
      </c>
      <c r="I29" s="47">
        <v>0</v>
      </c>
      <c r="J29" s="47">
        <f t="shared" si="2"/>
        <v>0</v>
      </c>
    </row>
    <row r="30" spans="2:10" ht="14.45" customHeight="1" x14ac:dyDescent="0.25">
      <c r="B30" s="32" t="s">
        <v>41</v>
      </c>
      <c r="C30" s="33"/>
      <c r="D30" s="41"/>
      <c r="E30" s="47">
        <v>0</v>
      </c>
      <c r="F30" s="47">
        <f t="shared" si="0"/>
        <v>0</v>
      </c>
      <c r="G30" s="47">
        <f t="shared" si="1"/>
        <v>0</v>
      </c>
      <c r="H30" s="47">
        <v>0</v>
      </c>
      <c r="I30" s="47">
        <v>0</v>
      </c>
      <c r="J30" s="47">
        <f t="shared" si="2"/>
        <v>0</v>
      </c>
    </row>
    <row r="31" spans="2:10" ht="14.45" customHeight="1" x14ac:dyDescent="0.25">
      <c r="B31" s="32" t="s">
        <v>42</v>
      </c>
      <c r="C31" s="33"/>
      <c r="D31" s="41"/>
      <c r="E31" s="47">
        <v>0</v>
      </c>
      <c r="F31" s="47">
        <f t="shared" si="0"/>
        <v>0</v>
      </c>
      <c r="G31" s="47">
        <f t="shared" si="1"/>
        <v>0</v>
      </c>
      <c r="H31" s="47">
        <v>0</v>
      </c>
      <c r="I31" s="47">
        <v>0</v>
      </c>
      <c r="J31" s="47">
        <f t="shared" si="2"/>
        <v>0</v>
      </c>
    </row>
    <row r="32" spans="2:10" ht="15" customHeight="1" thickBot="1" x14ac:dyDescent="0.3">
      <c r="B32" s="38" t="s">
        <v>43</v>
      </c>
      <c r="C32" s="39"/>
      <c r="D32" s="44"/>
      <c r="E32" s="48">
        <v>0</v>
      </c>
      <c r="F32" s="49">
        <f t="shared" si="0"/>
        <v>0</v>
      </c>
      <c r="G32" s="49">
        <f t="shared" si="1"/>
        <v>0</v>
      </c>
      <c r="H32" s="48">
        <v>0</v>
      </c>
      <c r="I32" s="48">
        <v>0</v>
      </c>
      <c r="J32" s="47">
        <f t="shared" si="2"/>
        <v>0</v>
      </c>
    </row>
    <row r="33" spans="2:10" ht="12.75" thickBot="1" x14ac:dyDescent="0.25">
      <c r="B33" s="2"/>
      <c r="C33" s="3"/>
      <c r="D33" s="4" t="s">
        <v>11</v>
      </c>
      <c r="E33" s="45">
        <f>SUM(E10:E32)</f>
        <v>111809220.78999999</v>
      </c>
      <c r="F33" s="50">
        <f>SUM(F10:F32)</f>
        <v>44065149.29999999</v>
      </c>
      <c r="G33" s="50">
        <f t="shared" si="1"/>
        <v>155874370.08999997</v>
      </c>
      <c r="H33" s="45">
        <f>SUM(H10:H32)</f>
        <v>155874370.09</v>
      </c>
      <c r="I33" s="51">
        <f>SUM(I10:I32)</f>
        <v>155874370.09</v>
      </c>
      <c r="J33" s="53">
        <f>SUM(J10:J32)</f>
        <v>44065149.29999999</v>
      </c>
    </row>
    <row r="34" spans="2:10" ht="12.75" thickBot="1" x14ac:dyDescent="0.25">
      <c r="B34" s="5"/>
      <c r="C34" s="5"/>
      <c r="D34" s="5"/>
      <c r="E34" s="5"/>
      <c r="F34" s="5"/>
      <c r="G34" s="5"/>
      <c r="H34" s="10" t="s">
        <v>12</v>
      </c>
      <c r="I34" s="52"/>
      <c r="J34" s="54"/>
    </row>
  </sheetData>
  <mergeCells count="32">
    <mergeCell ref="B32:D32"/>
    <mergeCell ref="B27:D27"/>
    <mergeCell ref="B28:D28"/>
    <mergeCell ref="B29:D29"/>
    <mergeCell ref="B30:D30"/>
    <mergeCell ref="B31:D31"/>
    <mergeCell ref="B21:D21"/>
    <mergeCell ref="B22:D22"/>
    <mergeCell ref="B24:D24"/>
    <mergeCell ref="B25:D25"/>
    <mergeCell ref="B26:D26"/>
    <mergeCell ref="B16:D16"/>
    <mergeCell ref="B17:D17"/>
    <mergeCell ref="B18:D18"/>
    <mergeCell ref="B19:D19"/>
    <mergeCell ref="B20:D20"/>
    <mergeCell ref="J33:J34"/>
    <mergeCell ref="H34:I34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2017-06-13T15:05:09Z</cp:lastPrinted>
  <dcterms:created xsi:type="dcterms:W3CDTF">2015-10-07T18:37:14Z</dcterms:created>
  <dcterms:modified xsi:type="dcterms:W3CDTF">2018-01-25T17:57:29Z</dcterms:modified>
</cp:coreProperties>
</file>