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I29" i="1" l="1"/>
  <c r="J29" i="1" s="1"/>
  <c r="H29" i="1"/>
  <c r="F29" i="1"/>
  <c r="G29" i="1" s="1"/>
  <c r="I9" i="1"/>
  <c r="J9" i="1" s="1"/>
  <c r="F9" i="1" s="1"/>
  <c r="G9" i="1" s="1"/>
  <c r="H9" i="1"/>
  <c r="F28" i="1"/>
  <c r="G28" i="1" s="1"/>
  <c r="F27" i="1"/>
  <c r="F25" i="1"/>
  <c r="G25" i="1" s="1"/>
  <c r="F24" i="1"/>
  <c r="F23" i="1"/>
  <c r="F22" i="1"/>
  <c r="F20" i="1"/>
  <c r="G20" i="1" s="1"/>
  <c r="F18" i="1"/>
  <c r="G18" i="1" s="1"/>
  <c r="F17" i="1"/>
  <c r="F16" i="1"/>
  <c r="G16" i="1" s="1"/>
  <c r="F15" i="1"/>
  <c r="F14" i="1"/>
  <c r="G14" i="1" s="1"/>
  <c r="F13" i="1"/>
  <c r="F12" i="1"/>
  <c r="G12" i="1" s="1"/>
  <c r="F10" i="1"/>
  <c r="J28" i="1"/>
  <c r="J27" i="1"/>
  <c r="J25" i="1"/>
  <c r="J24" i="1"/>
  <c r="J23" i="1"/>
  <c r="J22" i="1"/>
  <c r="J20" i="1"/>
  <c r="J19" i="1"/>
  <c r="F19" i="1" s="1"/>
  <c r="G19" i="1" s="1"/>
  <c r="J18" i="1"/>
  <c r="J17" i="1"/>
  <c r="J16" i="1"/>
  <c r="J15" i="1"/>
  <c r="J14" i="1"/>
  <c r="J13" i="1"/>
  <c r="J12" i="1"/>
  <c r="J11" i="1"/>
  <c r="F11" i="1" s="1"/>
  <c r="G11" i="1" s="1"/>
  <c r="G27" i="1"/>
  <c r="G23" i="1"/>
  <c r="G22" i="1"/>
  <c r="G24" i="1"/>
  <c r="G17" i="1"/>
  <c r="G15" i="1"/>
  <c r="G13" i="1"/>
  <c r="J10" i="1"/>
  <c r="G10" i="1"/>
  <c r="E29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<sst xmlns="http://schemas.openxmlformats.org/spreadsheetml/2006/main" count="38" uniqueCount="35">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</sst>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I19" sqref="I1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22" t="s">
        <v>34</v>
      </c>
      <c r="C3" s="23"/>
      <c r="D3" s="23"/>
      <c r="E3" s="23"/>
      <c r="F3" s="23"/>
      <c r="G3" s="23"/>
      <c r="H3" s="23"/>
      <c r="I3" s="23"/>
      <c r="J3" s="24"/>
    </row>
    <row r="4" spans="2:11" x14ac:dyDescent="0.2">
      <c r="B4" s="25" t="s">
        <v>0</v>
      </c>
      <c r="C4" s="26"/>
      <c r="D4" s="26"/>
      <c r="E4" s="26"/>
      <c r="F4" s="26"/>
      <c r="G4" s="26"/>
      <c r="H4" s="26"/>
      <c r="I4" s="26"/>
      <c r="J4" s="27"/>
    </row>
    <row r="5" spans="2:11" ht="12.6" thickBot="1" x14ac:dyDescent="0.25">
      <c r="B5" s="28" t="s">
        <v>33</v>
      </c>
      <c r="C5" s="29"/>
      <c r="D5" s="29"/>
      <c r="E5" s="29"/>
      <c r="F5" s="29"/>
      <c r="G5" s="29"/>
      <c r="H5" s="29"/>
      <c r="I5" s="29"/>
      <c r="J5" s="30"/>
    </row>
    <row r="6" spans="2:11" ht="12.75" thickBot="1" x14ac:dyDescent="0.25">
      <c r="B6" s="31" t="s">
        <v>1</v>
      </c>
      <c r="C6" s="32"/>
      <c r="D6" s="33"/>
      <c r="E6" s="40" t="s">
        <v>2</v>
      </c>
      <c r="F6" s="41"/>
      <c r="G6" s="41"/>
      <c r="H6" s="41"/>
      <c r="I6" s="41"/>
      <c r="J6" s="42" t="s">
        <v>3</v>
      </c>
    </row>
    <row r="7" spans="2:11" ht="24.75" thickBot="1" x14ac:dyDescent="0.25">
      <c r="B7" s="34"/>
      <c r="C7" s="35"/>
      <c r="D7" s="36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3"/>
    </row>
    <row r="8" spans="2:11" ht="12.75" thickBot="1" x14ac:dyDescent="0.25">
      <c r="B8" s="37"/>
      <c r="C8" s="38"/>
      <c r="D8" s="39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4" t="s">
        <v>11</v>
      </c>
      <c r="C9" s="45"/>
      <c r="D9" s="46"/>
      <c r="E9" s="7">
        <f>E10+E11+E12+E13+E14+E15+E16+E17+E18+E19+E20</f>
        <v>111809220.78999999</v>
      </c>
      <c r="F9" s="8">
        <f>J9</f>
        <v>44065149.300000012</v>
      </c>
      <c r="G9" s="9">
        <f>E9+F9</f>
        <v>155874370.09</v>
      </c>
      <c r="H9" s="9">
        <f>H10+H11+H12+H13+H14+H15+H16+H17+H18+H19+H20</f>
        <v>155874370.09</v>
      </c>
      <c r="I9" s="9">
        <f>I10+I11+I12+I13+I14+I15+I16+I17+I18+I19+I20</f>
        <v>155874370.09</v>
      </c>
      <c r="J9" s="9">
        <f>I9-E9</f>
        <v>44065149.300000012</v>
      </c>
    </row>
    <row r="10" spans="2:11" ht="11.45" x14ac:dyDescent="0.2">
      <c r="B10" s="10"/>
      <c r="C10" s="47" t="s">
        <v>12</v>
      </c>
      <c r="D10" s="48"/>
      <c r="E10" s="11">
        <v>48836482.200000003</v>
      </c>
      <c r="F10" s="12">
        <f>J10</f>
        <v>13223813.199999996</v>
      </c>
      <c r="G10" s="13">
        <f>E10+F10</f>
        <v>62060295.399999999</v>
      </c>
      <c r="H10" s="13">
        <v>62060295.399999999</v>
      </c>
      <c r="I10" s="13">
        <v>62060295.399999999</v>
      </c>
      <c r="J10" s="13">
        <f>I10-E10</f>
        <v>13223813.199999996</v>
      </c>
    </row>
    <row r="11" spans="2:11" ht="11.45" x14ac:dyDescent="0.2">
      <c r="B11" s="10"/>
      <c r="C11" s="47" t="s">
        <v>13</v>
      </c>
      <c r="D11" s="48"/>
      <c r="E11" s="11">
        <v>415776.12</v>
      </c>
      <c r="F11" s="12">
        <f t="shared" ref="F11:F20" si="0">J11</f>
        <v>-294452.74</v>
      </c>
      <c r="G11" s="13">
        <f t="shared" ref="G11:G20" si="1">E11+F11</f>
        <v>121323.38</v>
      </c>
      <c r="H11" s="13">
        <v>121323.38</v>
      </c>
      <c r="I11" s="13">
        <v>121323.38</v>
      </c>
      <c r="J11" s="13">
        <f t="shared" ref="J11:J20" si="2">I11-E11</f>
        <v>-294452.74</v>
      </c>
    </row>
    <row r="12" spans="2:11" ht="11.45" x14ac:dyDescent="0.2">
      <c r="B12" s="10"/>
      <c r="C12" s="47" t="s">
        <v>14</v>
      </c>
      <c r="D12" s="48"/>
      <c r="E12" s="11">
        <v>8462169.3200000003</v>
      </c>
      <c r="F12" s="12">
        <f t="shared" si="0"/>
        <v>2364067.9800000004</v>
      </c>
      <c r="G12" s="13">
        <f t="shared" si="1"/>
        <v>10826237.300000001</v>
      </c>
      <c r="H12" s="13">
        <v>10826237.300000001</v>
      </c>
      <c r="I12" s="13">
        <v>10826237.300000001</v>
      </c>
      <c r="J12" s="13">
        <f t="shared" si="2"/>
        <v>2364067.9800000004</v>
      </c>
    </row>
    <row r="13" spans="2:11" ht="11.45" x14ac:dyDescent="0.2">
      <c r="B13" s="10"/>
      <c r="C13" s="47" t="s">
        <v>15</v>
      </c>
      <c r="D13" s="48"/>
      <c r="E13" s="11">
        <v>8066.76</v>
      </c>
      <c r="F13" s="12">
        <f t="shared" si="0"/>
        <v>-8066.76</v>
      </c>
      <c r="G13" s="13">
        <f t="shared" si="1"/>
        <v>0</v>
      </c>
      <c r="H13" s="13">
        <v>0</v>
      </c>
      <c r="I13" s="13">
        <v>0</v>
      </c>
      <c r="J13" s="13">
        <f t="shared" si="2"/>
        <v>-8066.76</v>
      </c>
    </row>
    <row r="14" spans="2:11" ht="11.45" x14ac:dyDescent="0.2">
      <c r="B14" s="10"/>
      <c r="C14" s="20" t="s">
        <v>16</v>
      </c>
      <c r="D14" s="21"/>
      <c r="E14" s="11">
        <v>0</v>
      </c>
      <c r="F14" s="12">
        <f t="shared" si="0"/>
        <v>0</v>
      </c>
      <c r="G14" s="13">
        <f t="shared" si="1"/>
        <v>0</v>
      </c>
      <c r="H14" s="13">
        <v>0</v>
      </c>
      <c r="I14" s="13">
        <v>0</v>
      </c>
      <c r="J14" s="13">
        <f t="shared" si="2"/>
        <v>0</v>
      </c>
    </row>
    <row r="15" spans="2:11" ht="11.45" x14ac:dyDescent="0.2">
      <c r="B15" s="10"/>
      <c r="C15" s="20" t="s">
        <v>17</v>
      </c>
      <c r="D15" s="21"/>
      <c r="E15" s="11">
        <v>0</v>
      </c>
      <c r="F15" s="12">
        <f t="shared" si="0"/>
        <v>0</v>
      </c>
      <c r="G15" s="13">
        <f t="shared" si="1"/>
        <v>0</v>
      </c>
      <c r="H15" s="13">
        <v>0</v>
      </c>
      <c r="I15" s="13">
        <v>0</v>
      </c>
      <c r="J15" s="13">
        <f t="shared" si="2"/>
        <v>0</v>
      </c>
    </row>
    <row r="16" spans="2:11" ht="11.45" x14ac:dyDescent="0.2">
      <c r="B16" s="10"/>
      <c r="C16" s="47" t="s">
        <v>18</v>
      </c>
      <c r="D16" s="48"/>
      <c r="E16" s="11">
        <v>2006096.04</v>
      </c>
      <c r="F16" s="12">
        <f t="shared" si="0"/>
        <v>3755152.25</v>
      </c>
      <c r="G16" s="13">
        <f t="shared" si="1"/>
        <v>5761248.29</v>
      </c>
      <c r="H16" s="13">
        <v>5761248.29</v>
      </c>
      <c r="I16" s="13">
        <v>5761248.29</v>
      </c>
      <c r="J16" s="13">
        <f t="shared" si="2"/>
        <v>3755152.25</v>
      </c>
    </row>
    <row r="17" spans="2:10" ht="11.45" x14ac:dyDescent="0.2">
      <c r="B17" s="10"/>
      <c r="C17" s="51" t="s">
        <v>16</v>
      </c>
      <c r="D17" s="52"/>
      <c r="E17" s="11">
        <v>0</v>
      </c>
      <c r="F17" s="12">
        <f t="shared" si="0"/>
        <v>0</v>
      </c>
      <c r="G17" s="13">
        <f t="shared" si="1"/>
        <v>0</v>
      </c>
      <c r="H17" s="13">
        <v>0</v>
      </c>
      <c r="I17" s="13">
        <v>0</v>
      </c>
      <c r="J17" s="13">
        <f t="shared" si="2"/>
        <v>0</v>
      </c>
    </row>
    <row r="18" spans="2:10" ht="11.45" x14ac:dyDescent="0.2">
      <c r="B18" s="10"/>
      <c r="C18" s="51" t="s">
        <v>17</v>
      </c>
      <c r="D18" s="52"/>
      <c r="E18" s="11">
        <v>0</v>
      </c>
      <c r="F18" s="12">
        <f t="shared" si="0"/>
        <v>0</v>
      </c>
      <c r="G18" s="13">
        <f t="shared" si="1"/>
        <v>0</v>
      </c>
      <c r="H18" s="13">
        <v>0</v>
      </c>
      <c r="I18" s="13">
        <v>0</v>
      </c>
      <c r="J18" s="13">
        <f t="shared" si="2"/>
        <v>0</v>
      </c>
    </row>
    <row r="19" spans="2:10" ht="11.45" x14ac:dyDescent="0.2">
      <c r="B19" s="10"/>
      <c r="C19" s="47" t="s">
        <v>19</v>
      </c>
      <c r="D19" s="48"/>
      <c r="E19" s="11">
        <v>52080630.350000001</v>
      </c>
      <c r="F19" s="12">
        <f t="shared" si="0"/>
        <v>25024635.369999997</v>
      </c>
      <c r="G19" s="13">
        <f t="shared" si="1"/>
        <v>77105265.719999999</v>
      </c>
      <c r="H19" s="13">
        <v>77105265.719999999</v>
      </c>
      <c r="I19" s="13">
        <v>77105265.719999999</v>
      </c>
      <c r="J19" s="13">
        <f t="shared" si="2"/>
        <v>25024635.369999997</v>
      </c>
    </row>
    <row r="20" spans="2:10" ht="25.5" customHeight="1" x14ac:dyDescent="0.2">
      <c r="B20" s="10"/>
      <c r="C20" s="47" t="s">
        <v>20</v>
      </c>
      <c r="D20" s="48"/>
      <c r="E20" s="11">
        <v>0</v>
      </c>
      <c r="F20" s="12">
        <f t="shared" si="0"/>
        <v>0</v>
      </c>
      <c r="G20" s="13">
        <f t="shared" si="1"/>
        <v>0</v>
      </c>
      <c r="H20" s="13">
        <v>0</v>
      </c>
      <c r="I20" s="13">
        <v>0</v>
      </c>
      <c r="J20" s="13">
        <f t="shared" si="2"/>
        <v>0</v>
      </c>
    </row>
    <row r="21" spans="2:10" ht="4.5" customHeight="1" x14ac:dyDescent="0.2">
      <c r="B21" s="10"/>
      <c r="C21" s="49"/>
      <c r="D21" s="50"/>
      <c r="E21" s="11"/>
      <c r="F21" s="12"/>
      <c r="G21" s="13"/>
      <c r="H21" s="13"/>
      <c r="I21" s="13"/>
      <c r="J21" s="13"/>
    </row>
    <row r="22" spans="2:10" s="3" customFormat="1" x14ac:dyDescent="0.2">
      <c r="B22" s="53" t="s">
        <v>21</v>
      </c>
      <c r="C22" s="54"/>
      <c r="D22" s="55"/>
      <c r="E22" s="7">
        <v>0</v>
      </c>
      <c r="F22" s="8">
        <f t="shared" ref="F22:F25" si="3">J22</f>
        <v>0</v>
      </c>
      <c r="G22" s="9">
        <f>E22+F22</f>
        <v>0</v>
      </c>
      <c r="H22" s="9">
        <v>0</v>
      </c>
      <c r="I22" s="9">
        <v>0</v>
      </c>
      <c r="J22" s="9">
        <f t="shared" ref="J22:J25" si="4">I22-E22</f>
        <v>0</v>
      </c>
    </row>
    <row r="23" spans="2:10" ht="16.5" customHeight="1" x14ac:dyDescent="0.2">
      <c r="B23" s="14"/>
      <c r="C23" s="47" t="s">
        <v>22</v>
      </c>
      <c r="D23" s="48"/>
      <c r="E23" s="11">
        <v>0</v>
      </c>
      <c r="F23" s="12">
        <f t="shared" si="3"/>
        <v>0</v>
      </c>
      <c r="G23" s="13">
        <f>E23+F23</f>
        <v>0</v>
      </c>
      <c r="H23" s="13">
        <v>0</v>
      </c>
      <c r="I23" s="13">
        <v>0</v>
      </c>
      <c r="J23" s="13">
        <f t="shared" si="4"/>
        <v>0</v>
      </c>
    </row>
    <row r="24" spans="2:10" ht="16.5" customHeight="1" x14ac:dyDescent="0.2">
      <c r="B24" s="10"/>
      <c r="C24" s="47" t="s">
        <v>23</v>
      </c>
      <c r="D24" s="48"/>
      <c r="E24" s="11">
        <v>0</v>
      </c>
      <c r="F24" s="12">
        <f t="shared" si="3"/>
        <v>0</v>
      </c>
      <c r="G24" s="13">
        <f t="shared" ref="G22:G29" si="5">E24+F24</f>
        <v>0</v>
      </c>
      <c r="H24" s="13">
        <v>0</v>
      </c>
      <c r="I24" s="13">
        <v>0</v>
      </c>
      <c r="J24" s="13">
        <f t="shared" si="4"/>
        <v>0</v>
      </c>
    </row>
    <row r="25" spans="2:10" ht="26.25" customHeight="1" x14ac:dyDescent="0.2">
      <c r="B25" s="10"/>
      <c r="C25" s="47" t="s">
        <v>20</v>
      </c>
      <c r="D25" s="48"/>
      <c r="E25" s="11">
        <v>0</v>
      </c>
      <c r="F25" s="12">
        <f t="shared" si="3"/>
        <v>0</v>
      </c>
      <c r="G25" s="13">
        <f t="shared" si="5"/>
        <v>0</v>
      </c>
      <c r="H25" s="13">
        <v>0</v>
      </c>
      <c r="I25" s="13">
        <v>0</v>
      </c>
      <c r="J25" s="13">
        <f t="shared" si="4"/>
        <v>0</v>
      </c>
    </row>
    <row r="26" spans="2:10" ht="4.5" customHeight="1" x14ac:dyDescent="0.2">
      <c r="B26" s="10"/>
      <c r="C26" s="49"/>
      <c r="D26" s="50"/>
      <c r="E26" s="11"/>
      <c r="F26" s="12"/>
      <c r="G26" s="13"/>
      <c r="H26" s="13"/>
      <c r="I26" s="13"/>
      <c r="J26" s="13"/>
    </row>
    <row r="27" spans="2:10" s="3" customFormat="1" x14ac:dyDescent="0.2">
      <c r="B27" s="53" t="s">
        <v>24</v>
      </c>
      <c r="C27" s="54"/>
      <c r="D27" s="55"/>
      <c r="E27" s="7">
        <v>0</v>
      </c>
      <c r="F27" s="8">
        <f t="shared" ref="F27:F28" si="6">J27</f>
        <v>0</v>
      </c>
      <c r="G27" s="9">
        <f t="shared" si="5"/>
        <v>0</v>
      </c>
      <c r="H27" s="9">
        <v>0</v>
      </c>
      <c r="I27" s="9">
        <v>0</v>
      </c>
      <c r="J27" s="9">
        <f t="shared" ref="J27:J28" si="7">I27-E27</f>
        <v>0</v>
      </c>
    </row>
    <row r="28" spans="2:10" ht="12.75" thickBot="1" x14ac:dyDescent="0.25">
      <c r="B28" s="15"/>
      <c r="C28" s="56" t="s">
        <v>25</v>
      </c>
      <c r="D28" s="57"/>
      <c r="E28" s="11">
        <v>0</v>
      </c>
      <c r="F28" s="12">
        <f t="shared" si="6"/>
        <v>0</v>
      </c>
      <c r="G28" s="13">
        <f t="shared" si="5"/>
        <v>0</v>
      </c>
      <c r="H28" s="16">
        <v>0</v>
      </c>
      <c r="I28" s="16">
        <v>0</v>
      </c>
      <c r="J28" s="13">
        <f t="shared" si="7"/>
        <v>0</v>
      </c>
    </row>
    <row r="29" spans="2:10" ht="12.75" thickBot="1" x14ac:dyDescent="0.25">
      <c r="B29" s="58" t="s">
        <v>26</v>
      </c>
      <c r="C29" s="59"/>
      <c r="D29" s="60"/>
      <c r="E29" s="17">
        <f>E9+E22+E27</f>
        <v>111809220.78999999</v>
      </c>
      <c r="F29" s="17">
        <f>F9+F22+F27</f>
        <v>44065149.300000012</v>
      </c>
      <c r="G29" s="65">
        <f>E29+F29</f>
        <v>155874370.09</v>
      </c>
      <c r="H29" s="17">
        <f>H9+H22+H27</f>
        <v>155874370.09</v>
      </c>
      <c r="I29" s="17">
        <f>I9+I22+I27</f>
        <v>155874370.09</v>
      </c>
      <c r="J29" s="61">
        <f>I29-E29</f>
        <v>44065149.300000012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63" t="s">
        <v>27</v>
      </c>
      <c r="I30" s="64"/>
      <c r="J30" s="62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2018-01-25T17:58:28Z</cp:lastPrinted>
  <dcterms:created xsi:type="dcterms:W3CDTF">2015-10-07T18:38:07Z</dcterms:created>
  <dcterms:modified xsi:type="dcterms:W3CDTF">2018-01-25T18:15:19Z</dcterms:modified>
</cp:coreProperties>
</file>