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5" windowWidth="24240" windowHeight="12240"/>
  </bookViews>
  <sheets>
    <sheet name="EAE CA" sheetId="1" r:id="rId1"/>
  </sheets>
  <definedNames>
    <definedName name="_xlnm.Print_Area" localSheetId="0">'EAE CA'!$B$2:$H$48</definedName>
  </definedNames>
  <calcPr calcId="144525"/>
</workbook>
</file>

<file path=xl/calcChain.xml><?xml version="1.0" encoding="utf-8"?>
<calcChain xmlns="http://schemas.openxmlformats.org/spreadsheetml/2006/main">
  <c r="G56" i="1" l="1"/>
  <c r="F56" i="1"/>
  <c r="D56" i="1"/>
  <c r="C56" i="1"/>
  <c r="G17" i="1"/>
  <c r="F17" i="1"/>
  <c r="D17" i="1"/>
  <c r="C17" i="1"/>
  <c r="C57" i="1" s="1"/>
  <c r="E55" i="1"/>
  <c r="H55" i="1" s="1"/>
  <c r="E54" i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D57" i="1" l="1"/>
  <c r="E56" i="1"/>
  <c r="F57" i="1"/>
  <c r="E17" i="1"/>
  <c r="H17" i="1" s="1"/>
  <c r="H54" i="1"/>
  <c r="H56" i="1" s="1"/>
  <c r="G57" i="1"/>
  <c r="H57" i="1" l="1"/>
  <c r="E57" i="1"/>
</calcChain>
</file>

<file path=xl/sharedStrings.xml><?xml version="1.0" encoding="utf-8"?>
<sst xmlns="http://schemas.openxmlformats.org/spreadsheetml/2006/main" count="82" uniqueCount="44">
  <si>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</si>
  <si>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</si>
  <si>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</si>
  <si>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</si>
  <si>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</si>
  <si>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</si>
  <si>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</si>
  <si>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</si>
  <si>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</si>
  <si>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</si>
  <si>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</si>
  <si>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</si>
  <si>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</si>
  <si>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</si>
  <si>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</si>
  <si>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</si>
  <si>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</si>
  <si>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</si>
  <si>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</si>
  <si>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</si>
  <si>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</si>
  <si>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</si>
  <si>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</si>
  <si>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</si>
  <si>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</si>
  <si>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</si>
  <si>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</si>
  <si>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</si>
  <si>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Sector Paraestatal del Gobierno (Federal/Estatal/Municipal) de ______________</t>
  </si>
  <si>
    <t>ASEC_EAEPECA_4toTRIM_M3</t>
  </si>
  <si>
    <t>Del 01 de enero al 31 de diciembre de 2017</t>
  </si>
  <si>
    <t>Arteaga, Coahuila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</si>
  <si>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Arteaga, Coahuila</t>
    </r>
  </si>
  <si>
    <t>Presidencia</t>
  </si>
  <si>
    <t>Cabildo</t>
  </si>
  <si>
    <t>Contraloria Social</t>
  </si>
  <si>
    <t>Obras Públicas</t>
  </si>
  <si>
    <t>Secretaria de Ayuntamiento</t>
  </si>
  <si>
    <t>Desarrollo Social</t>
  </si>
  <si>
    <t>Tesorería</t>
  </si>
  <si>
    <t>Fomento Agropecuario</t>
  </si>
  <si>
    <t>DIF</t>
  </si>
  <si>
    <t>Secretaria Técnica</t>
  </si>
  <si>
    <t>Complemento del primer cuadro.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</si>
</sst>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justify" vertical="center"/>
    </xf>
    <xf numFmtId="4" fontId="3" fillId="4" borderId="20" xfId="0" applyNumberFormat="1" applyFont="1" applyFill="1" applyBorder="1" applyAlignment="1">
      <alignment horizontal="right" vertical="center" wrapText="1"/>
    </xf>
    <xf numFmtId="4" fontId="3" fillId="4" borderId="19" xfId="0" applyNumberFormat="1" applyFont="1" applyFill="1" applyBorder="1" applyAlignment="1">
      <alignment horizontal="right" vertical="center" wrapText="1"/>
    </xf>
    <xf numFmtId="4" fontId="3" fillId="4" borderId="2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3" fillId="4" borderId="22" xfId="0" applyFont="1" applyFill="1" applyBorder="1" applyAlignment="1">
      <alignment horizontal="justify" vertical="center"/>
    </xf>
    <xf numFmtId="4" fontId="3" fillId="4" borderId="23" xfId="0" applyNumberFormat="1" applyFont="1" applyFill="1" applyBorder="1" applyAlignment="1">
      <alignment horizontal="right" vertical="center" wrapText="1"/>
    </xf>
    <xf numFmtId="4" fontId="3" fillId="4" borderId="22" xfId="0" applyNumberFormat="1" applyFont="1" applyFill="1" applyBorder="1" applyAlignment="1">
      <alignment horizontal="right" vertical="center" wrapText="1"/>
    </xf>
    <xf numFmtId="4" fontId="3" fillId="4" borderId="24" xfId="0" applyNumberFormat="1" applyFont="1" applyFill="1" applyBorder="1" applyAlignment="1">
      <alignment horizontal="right" vertical="center" wrapText="1"/>
    </xf>
    <xf numFmtId="0" fontId="3" fillId="5" borderId="22" xfId="0" applyFont="1" applyFill="1" applyBorder="1" applyAlignment="1">
      <alignment horizontal="justify" vertical="center"/>
    </xf>
    <xf numFmtId="4" fontId="3" fillId="5" borderId="23" xfId="0" applyNumberFormat="1" applyFont="1" applyFill="1" applyBorder="1" applyAlignment="1">
      <alignment horizontal="right" vertical="center" wrapText="1"/>
    </xf>
    <xf numFmtId="4" fontId="3" fillId="5" borderId="22" xfId="0" applyNumberFormat="1" applyFont="1" applyFill="1" applyBorder="1" applyAlignment="1">
      <alignment horizontal="right" vertical="center" wrapText="1"/>
    </xf>
    <xf numFmtId="4" fontId="3" fillId="5" borderId="24" xfId="0" applyNumberFormat="1" applyFont="1" applyFill="1" applyBorder="1" applyAlignment="1">
      <alignment horizontal="right" vertical="center" wrapText="1"/>
    </xf>
    <xf numFmtId="0" fontId="3" fillId="5" borderId="25" xfId="0" applyFont="1" applyFill="1" applyBorder="1" applyAlignment="1">
      <alignment horizontal="justify" vertical="center"/>
    </xf>
    <xf numFmtId="4" fontId="3" fillId="5" borderId="26" xfId="0" applyNumberFormat="1" applyFont="1" applyFill="1" applyBorder="1" applyAlignment="1">
      <alignment horizontal="right" vertical="center" wrapText="1"/>
    </xf>
    <xf numFmtId="4" fontId="3" fillId="5" borderId="25" xfId="0" applyNumberFormat="1" applyFont="1" applyFill="1" applyBorder="1" applyAlignment="1">
      <alignment horizontal="right" vertical="center" wrapText="1"/>
    </xf>
    <xf numFmtId="4" fontId="3" fillId="5" borderId="27" xfId="0" applyNumberFormat="1" applyFont="1" applyFill="1" applyBorder="1" applyAlignment="1">
      <alignment horizontal="right" vertical="center" wrapText="1"/>
    </xf>
    <xf numFmtId="0" fontId="2" fillId="5" borderId="10" xfId="0" applyFont="1" applyFill="1" applyBorder="1" applyAlignment="1">
      <alignment horizontal="center" vertical="center" wrapText="1"/>
    </xf>
    <xf numFmtId="4" fontId="2" fillId="5" borderId="9" xfId="0" applyNumberFormat="1" applyFont="1" applyFill="1" applyBorder="1" applyAlignment="1">
      <alignment horizontal="right" vertical="center" wrapText="1"/>
    </xf>
    <xf numFmtId="4" fontId="1" fillId="5" borderId="1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"/>
  <sheetViews>
    <sheetView showGridLines="0" tabSelected="1" topLeftCell="A43" zoomScale="90" zoomScaleNormal="90" workbookViewId="0">
      <selection activeCell="B55" sqref="B5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8" t="s">
        <v>29</v>
      </c>
    </row>
    <row r="2" spans="2:10" x14ac:dyDescent="0.2">
      <c r="B2" s="11" t="s">
        <v>31</v>
      </c>
      <c r="C2" s="12"/>
      <c r="D2" s="12"/>
      <c r="E2" s="12"/>
      <c r="F2" s="12"/>
      <c r="G2" s="12"/>
      <c r="H2" s="13"/>
    </row>
    <row r="3" spans="2:10" x14ac:dyDescent="0.2">
      <c r="B3" s="14" t="s">
        <v>0</v>
      </c>
      <c r="C3" s="15"/>
      <c r="D3" s="15"/>
      <c r="E3" s="15"/>
      <c r="F3" s="15"/>
      <c r="G3" s="15"/>
      <c r="H3" s="16"/>
    </row>
    <row r="4" spans="2:10" x14ac:dyDescent="0.2">
      <c r="B4" s="14" t="s">
        <v>1</v>
      </c>
      <c r="C4" s="15"/>
      <c r="D4" s="15"/>
      <c r="E4" s="15"/>
      <c r="F4" s="15"/>
      <c r="G4" s="15"/>
      <c r="H4" s="16"/>
    </row>
    <row r="5" spans="2:10" ht="12.6" thickBot="1" x14ac:dyDescent="0.25">
      <c r="B5" s="17" t="s">
        <v>30</v>
      </c>
      <c r="C5" s="18"/>
      <c r="D5" s="18"/>
      <c r="E5" s="18"/>
      <c r="F5" s="18"/>
      <c r="G5" s="18"/>
      <c r="H5" s="19"/>
    </row>
    <row r="6" spans="2:10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10" ht="24.75" thickBot="1" x14ac:dyDescent="0.25">
      <c r="B7" s="21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10" ht="12.75" thickBot="1" x14ac:dyDescent="0.25">
      <c r="B8" s="22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12.75" thickBot="1" x14ac:dyDescent="0.25">
      <c r="B9" s="28" t="s">
        <v>33</v>
      </c>
      <c r="C9" s="29">
        <v>1114568</v>
      </c>
      <c r="D9" s="30">
        <v>175400</v>
      </c>
      <c r="E9" s="29">
        <f>C9+D9</f>
        <v>1289968</v>
      </c>
      <c r="F9" s="31">
        <v>733492.63</v>
      </c>
      <c r="G9" s="29">
        <v>733492.63</v>
      </c>
      <c r="H9" s="32">
        <f>E9-F9</f>
        <v>556475.37</v>
      </c>
    </row>
    <row r="10" spans="2:10" x14ac:dyDescent="0.2">
      <c r="B10" s="33" t="s">
        <v>34</v>
      </c>
      <c r="C10" s="34">
        <v>5824592</v>
      </c>
      <c r="D10" s="35">
        <v>1127595.1200000001</v>
      </c>
      <c r="E10" s="34">
        <f t="shared" ref="E10:E16" si="0">C10+D10</f>
        <v>6952187.1200000001</v>
      </c>
      <c r="F10" s="36">
        <v>4925402.24</v>
      </c>
      <c r="G10" s="35">
        <v>4925402.24</v>
      </c>
      <c r="H10" s="29">
        <f t="shared" ref="H10:H16" si="1">E10-F10</f>
        <v>2026784.88</v>
      </c>
    </row>
    <row r="11" spans="2:10" x14ac:dyDescent="0.2">
      <c r="B11" s="33" t="s">
        <v>35</v>
      </c>
      <c r="C11" s="34">
        <v>1226642</v>
      </c>
      <c r="D11" s="35">
        <v>1252298.1000000001</v>
      </c>
      <c r="E11" s="34">
        <f t="shared" si="0"/>
        <v>2478940.1</v>
      </c>
      <c r="F11" s="36">
        <v>1640271.16</v>
      </c>
      <c r="G11" s="35">
        <v>1640271.16</v>
      </c>
      <c r="H11" s="34">
        <f t="shared" si="1"/>
        <v>838668.94000000018</v>
      </c>
    </row>
    <row r="12" spans="2:10" x14ac:dyDescent="0.2">
      <c r="B12" s="33" t="s">
        <v>36</v>
      </c>
      <c r="C12" s="34">
        <v>9754693</v>
      </c>
      <c r="D12" s="35">
        <v>11630250.380000001</v>
      </c>
      <c r="E12" s="34">
        <f t="shared" si="0"/>
        <v>21384943.380000003</v>
      </c>
      <c r="F12" s="36">
        <v>19286811.280000001</v>
      </c>
      <c r="G12" s="35">
        <v>19286811.280000001</v>
      </c>
      <c r="H12" s="34">
        <f t="shared" si="1"/>
        <v>2098132.1000000015</v>
      </c>
    </row>
    <row r="13" spans="2:10" x14ac:dyDescent="0.2">
      <c r="B13" s="33" t="s">
        <v>37</v>
      </c>
      <c r="C13" s="34">
        <v>31444530</v>
      </c>
      <c r="D13" s="35">
        <v>28519953.329999998</v>
      </c>
      <c r="E13" s="34">
        <f t="shared" si="0"/>
        <v>59964483.329999998</v>
      </c>
      <c r="F13" s="36">
        <v>53200802.869999997</v>
      </c>
      <c r="G13" s="35">
        <v>53200802.869999997</v>
      </c>
      <c r="H13" s="34">
        <f t="shared" si="1"/>
        <v>6763680.4600000009</v>
      </c>
    </row>
    <row r="14" spans="2:10" x14ac:dyDescent="0.2">
      <c r="B14" s="33" t="s">
        <v>38</v>
      </c>
      <c r="C14" s="34">
        <v>36799783</v>
      </c>
      <c r="D14" s="35">
        <v>11061864.26</v>
      </c>
      <c r="E14" s="34">
        <f t="shared" si="0"/>
        <v>47861647.259999998</v>
      </c>
      <c r="F14" s="36">
        <v>40748500.329999998</v>
      </c>
      <c r="G14" s="35">
        <v>40748500.329999998</v>
      </c>
      <c r="H14" s="34">
        <f t="shared" si="1"/>
        <v>7113146.9299999997</v>
      </c>
    </row>
    <row r="15" spans="2:10" x14ac:dyDescent="0.2">
      <c r="B15" s="33" t="s">
        <v>39</v>
      </c>
      <c r="C15" s="34">
        <v>17635763</v>
      </c>
      <c r="D15" s="35">
        <v>6743329.9199999999</v>
      </c>
      <c r="E15" s="34">
        <f t="shared" si="0"/>
        <v>24379092.920000002</v>
      </c>
      <c r="F15" s="36">
        <v>19465479.100000001</v>
      </c>
      <c r="G15" s="35">
        <v>19465479.100000001</v>
      </c>
      <c r="H15" s="34">
        <f t="shared" si="1"/>
        <v>4913613.82</v>
      </c>
    </row>
    <row r="16" spans="2:10" ht="12.75" thickBot="1" x14ac:dyDescent="0.25">
      <c r="B16" s="33" t="s">
        <v>40</v>
      </c>
      <c r="C16" s="34">
        <v>1696903.8</v>
      </c>
      <c r="D16" s="35">
        <v>431570.81</v>
      </c>
      <c r="E16" s="34">
        <f t="shared" si="0"/>
        <v>2128474.61</v>
      </c>
      <c r="F16" s="36">
        <v>1675228.96</v>
      </c>
      <c r="G16" s="35">
        <v>1675228.96</v>
      </c>
      <c r="H16" s="34">
        <f t="shared" si="1"/>
        <v>453245.64999999991</v>
      </c>
    </row>
    <row r="17" spans="2:8" ht="12.75" thickBot="1" x14ac:dyDescent="0.25">
      <c r="B17" s="2" t="s">
        <v>12</v>
      </c>
      <c r="C17" s="6">
        <f>SUM(C9:C16)</f>
        <v>105497474.8</v>
      </c>
      <c r="D17" s="6">
        <f>SUM(D9:D16)</f>
        <v>60942261.920000002</v>
      </c>
      <c r="E17" s="7">
        <f>C17+D17</f>
        <v>166439736.72</v>
      </c>
      <c r="F17" s="6">
        <f>SUM(F9:F16)</f>
        <v>141675988.57000002</v>
      </c>
      <c r="G17" s="6">
        <f>SUM(G9:G16)</f>
        <v>141675988.57000002</v>
      </c>
      <c r="H17" s="7">
        <f>E17-F17</f>
        <v>24763748.149999976</v>
      </c>
    </row>
    <row r="19" spans="2:8" thickBot="1" x14ac:dyDescent="0.25"/>
    <row r="20" spans="2:8" x14ac:dyDescent="0.2">
      <c r="B20" s="11" t="s">
        <v>32</v>
      </c>
      <c r="C20" s="12"/>
      <c r="D20" s="12"/>
      <c r="E20" s="12"/>
      <c r="F20" s="12"/>
      <c r="G20" s="12"/>
      <c r="H20" s="13"/>
    </row>
    <row r="21" spans="2:8" x14ac:dyDescent="0.2">
      <c r="B21" s="14" t="s">
        <v>0</v>
      </c>
      <c r="C21" s="15"/>
      <c r="D21" s="15"/>
      <c r="E21" s="15"/>
      <c r="F21" s="15"/>
      <c r="G21" s="15"/>
      <c r="H21" s="16"/>
    </row>
    <row r="22" spans="2:8" x14ac:dyDescent="0.2">
      <c r="B22" s="14" t="s">
        <v>1</v>
      </c>
      <c r="C22" s="15"/>
      <c r="D22" s="15"/>
      <c r="E22" s="15"/>
      <c r="F22" s="15"/>
      <c r="G22" s="15"/>
      <c r="H22" s="16"/>
    </row>
    <row r="23" spans="2:8" ht="12.6" thickBot="1" x14ac:dyDescent="0.25">
      <c r="B23" s="17" t="s">
        <v>30</v>
      </c>
      <c r="C23" s="18"/>
      <c r="D23" s="18"/>
      <c r="E23" s="18"/>
      <c r="F23" s="18"/>
      <c r="G23" s="18"/>
      <c r="H23" s="19"/>
    </row>
    <row r="24" spans="2:8" ht="12.75" thickBot="1" x14ac:dyDescent="0.25">
      <c r="B24" s="20" t="s">
        <v>2</v>
      </c>
      <c r="C24" s="23" t="s">
        <v>3</v>
      </c>
      <c r="D24" s="24"/>
      <c r="E24" s="24"/>
      <c r="F24" s="24"/>
      <c r="G24" s="25"/>
      <c r="H24" s="26" t="s">
        <v>4</v>
      </c>
    </row>
    <row r="25" spans="2:8" ht="24.75" thickBot="1" x14ac:dyDescent="0.25">
      <c r="B25" s="21"/>
      <c r="C25" s="9" t="s">
        <v>5</v>
      </c>
      <c r="D25" s="10" t="s">
        <v>6</v>
      </c>
      <c r="E25" s="10" t="s">
        <v>7</v>
      </c>
      <c r="F25" s="10" t="s">
        <v>8</v>
      </c>
      <c r="G25" s="10" t="s">
        <v>9</v>
      </c>
      <c r="H25" s="27"/>
    </row>
    <row r="26" spans="2:8" ht="12.75" thickBot="1" x14ac:dyDescent="0.25">
      <c r="B26" s="22"/>
      <c r="C26" s="9" t="s">
        <v>24</v>
      </c>
      <c r="D26" s="10" t="s">
        <v>25</v>
      </c>
      <c r="E26" s="10" t="s">
        <v>10</v>
      </c>
      <c r="F26" s="10" t="s">
        <v>26</v>
      </c>
      <c r="G26" s="10" t="s">
        <v>27</v>
      </c>
      <c r="H26" s="10" t="s">
        <v>11</v>
      </c>
    </row>
    <row r="27" spans="2:8" ht="16.5" customHeight="1" x14ac:dyDescent="0.2">
      <c r="B27" s="3" t="s">
        <v>13</v>
      </c>
      <c r="C27" s="4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2:8" ht="16.5" customHeight="1" x14ac:dyDescent="0.2">
      <c r="B28" s="3" t="s">
        <v>14</v>
      </c>
      <c r="C28" s="4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2:8" ht="16.5" customHeight="1" x14ac:dyDescent="0.2">
      <c r="B29" s="3" t="s">
        <v>15</v>
      </c>
      <c r="C29" s="4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2:8" ht="16.5" customHeight="1" thickBot="1" x14ac:dyDescent="0.25">
      <c r="B30" s="3" t="s">
        <v>16</v>
      </c>
      <c r="C30" s="4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1" spans="2:8" ht="12.6" thickBot="1" x14ac:dyDescent="0.25">
      <c r="B31" s="2" t="s">
        <v>12</v>
      </c>
      <c r="C31" s="6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</row>
    <row r="33" spans="2:8" thickBot="1" x14ac:dyDescent="0.25"/>
    <row r="34" spans="2:8" x14ac:dyDescent="0.2">
      <c r="B34" s="11" t="s">
        <v>28</v>
      </c>
      <c r="C34" s="12"/>
      <c r="D34" s="12"/>
      <c r="E34" s="12"/>
      <c r="F34" s="12"/>
      <c r="G34" s="12"/>
      <c r="H34" s="13"/>
    </row>
    <row r="35" spans="2:8" x14ac:dyDescent="0.2">
      <c r="B35" s="14" t="s">
        <v>0</v>
      </c>
      <c r="C35" s="15"/>
      <c r="D35" s="15"/>
      <c r="E35" s="15"/>
      <c r="F35" s="15"/>
      <c r="G35" s="15"/>
      <c r="H35" s="16"/>
    </row>
    <row r="36" spans="2:8" x14ac:dyDescent="0.2">
      <c r="B36" s="14" t="s">
        <v>1</v>
      </c>
      <c r="C36" s="15"/>
      <c r="D36" s="15"/>
      <c r="E36" s="15"/>
      <c r="F36" s="15"/>
      <c r="G36" s="15"/>
      <c r="H36" s="16"/>
    </row>
    <row r="37" spans="2:8" ht="12.6" thickBot="1" x14ac:dyDescent="0.25">
      <c r="B37" s="17" t="s">
        <v>30</v>
      </c>
      <c r="C37" s="18"/>
      <c r="D37" s="18"/>
      <c r="E37" s="18"/>
      <c r="F37" s="18"/>
      <c r="G37" s="18"/>
      <c r="H37" s="19"/>
    </row>
    <row r="38" spans="2:8" ht="12.75" thickBot="1" x14ac:dyDescent="0.25">
      <c r="B38" s="20" t="s">
        <v>2</v>
      </c>
      <c r="C38" s="23" t="s">
        <v>3</v>
      </c>
      <c r="D38" s="24"/>
      <c r="E38" s="24"/>
      <c r="F38" s="24"/>
      <c r="G38" s="25"/>
      <c r="H38" s="26" t="s">
        <v>4</v>
      </c>
    </row>
    <row r="39" spans="2:8" ht="24.75" thickBot="1" x14ac:dyDescent="0.25">
      <c r="B39" s="21"/>
      <c r="C39" s="9" t="s">
        <v>5</v>
      </c>
      <c r="D39" s="10" t="s">
        <v>6</v>
      </c>
      <c r="E39" s="10" t="s">
        <v>7</v>
      </c>
      <c r="F39" s="10" t="s">
        <v>8</v>
      </c>
      <c r="G39" s="10" t="s">
        <v>9</v>
      </c>
      <c r="H39" s="27"/>
    </row>
    <row r="40" spans="2:8" ht="12.75" thickBot="1" x14ac:dyDescent="0.25">
      <c r="B40" s="22"/>
      <c r="C40" s="9" t="s">
        <v>24</v>
      </c>
      <c r="D40" s="10" t="s">
        <v>25</v>
      </c>
      <c r="E40" s="10" t="s">
        <v>10</v>
      </c>
      <c r="F40" s="10" t="s">
        <v>26</v>
      </c>
      <c r="G40" s="10" t="s">
        <v>27</v>
      </c>
      <c r="H40" s="10" t="s">
        <v>11</v>
      </c>
    </row>
    <row r="41" spans="2:8" ht="28.5" customHeight="1" x14ac:dyDescent="0.2">
      <c r="B41" s="3" t="s">
        <v>17</v>
      </c>
      <c r="C41" s="4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</row>
    <row r="42" spans="2:8" ht="28.5" customHeight="1" x14ac:dyDescent="0.2">
      <c r="B42" s="3" t="s">
        <v>18</v>
      </c>
      <c r="C42" s="4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</row>
    <row r="43" spans="2:8" ht="33" customHeight="1" x14ac:dyDescent="0.2">
      <c r="B43" s="3" t="s">
        <v>19</v>
      </c>
      <c r="C43" s="4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</row>
    <row r="44" spans="2:8" ht="33" customHeight="1" x14ac:dyDescent="0.2">
      <c r="B44" s="3" t="s">
        <v>20</v>
      </c>
      <c r="C44" s="4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2:8" ht="33" customHeight="1" x14ac:dyDescent="0.2">
      <c r="B45" s="3" t="s">
        <v>21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33" customHeight="1" x14ac:dyDescent="0.2">
      <c r="B46" s="3" t="s">
        <v>22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33" customHeight="1" thickBot="1" x14ac:dyDescent="0.25">
      <c r="B47" s="3" t="s">
        <v>23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12.75" thickBot="1" x14ac:dyDescent="0.25">
      <c r="B48" s="2" t="s">
        <v>12</v>
      </c>
      <c r="C48" s="6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</row>
    <row r="54" spans="2:8" x14ac:dyDescent="0.2">
      <c r="B54" s="37" t="s">
        <v>41</v>
      </c>
      <c r="C54" s="38">
        <v>5332865.66</v>
      </c>
      <c r="D54" s="39">
        <v>558200</v>
      </c>
      <c r="E54" s="38">
        <f t="shared" ref="E54:E55" si="2">C54+D54</f>
        <v>5891065.6600000001</v>
      </c>
      <c r="F54" s="40">
        <v>3151515.93</v>
      </c>
      <c r="G54" s="39">
        <v>3151515.93</v>
      </c>
      <c r="H54" s="38">
        <f t="shared" ref="H54:H55" si="3">E54-F54</f>
        <v>2739549.73</v>
      </c>
    </row>
    <row r="55" spans="2:8" ht="12.75" thickBot="1" x14ac:dyDescent="0.25">
      <c r="B55" s="41" t="s">
        <v>42</v>
      </c>
      <c r="C55" s="42">
        <v>978880.31</v>
      </c>
      <c r="D55" s="43">
        <v>801500.01</v>
      </c>
      <c r="E55" s="42">
        <f t="shared" si="2"/>
        <v>1780380.32</v>
      </c>
      <c r="F55" s="44">
        <v>1085250.19</v>
      </c>
      <c r="G55" s="43">
        <v>934383.93</v>
      </c>
      <c r="H55" s="42">
        <f t="shared" si="3"/>
        <v>695130.13000000012</v>
      </c>
    </row>
    <row r="56" spans="2:8" ht="12.75" thickBot="1" x14ac:dyDescent="0.25">
      <c r="B56" s="45" t="s">
        <v>12</v>
      </c>
      <c r="C56" s="46">
        <f>SUM(C54:C55)</f>
        <v>6311745.9700000007</v>
      </c>
      <c r="D56" s="46">
        <f>SUM(D54:D55)</f>
        <v>1359700.01</v>
      </c>
      <c r="E56" s="46">
        <f>SUM(E54:E55)</f>
        <v>7671445.9800000004</v>
      </c>
      <c r="F56" s="46">
        <f>SUM(F54:F55)</f>
        <v>4236766.12</v>
      </c>
      <c r="G56" s="46">
        <f>SUM(G54:G55)</f>
        <v>4085899.8600000003</v>
      </c>
      <c r="H56" s="46">
        <f>SUM(H54:H55)</f>
        <v>3434679.8600000003</v>
      </c>
    </row>
    <row r="57" spans="2:8" ht="12.75" thickBot="1" x14ac:dyDescent="0.25">
      <c r="B57" s="45" t="s">
        <v>12</v>
      </c>
      <c r="C57" s="47">
        <f>C56+C17</f>
        <v>111809220.77</v>
      </c>
      <c r="D57" s="47">
        <f>D56+D17</f>
        <v>62301961.93</v>
      </c>
      <c r="E57" s="47">
        <f>E56+E17</f>
        <v>174111182.69999999</v>
      </c>
      <c r="F57" s="47">
        <f>F56+F17</f>
        <v>145912754.69000003</v>
      </c>
      <c r="G57" s="47">
        <f>G56+G17</f>
        <v>145761888.43000004</v>
      </c>
      <c r="H57" s="47">
        <f>H56+H17</f>
        <v>28198428.009999976</v>
      </c>
    </row>
    <row r="59" spans="2:8" x14ac:dyDescent="0.2">
      <c r="B59" s="1" t="s">
        <v>43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0:H20"/>
    <mergeCell ref="B21:H21"/>
    <mergeCell ref="B22:H22"/>
    <mergeCell ref="B23:H23"/>
    <mergeCell ref="B24:B26"/>
    <mergeCell ref="C24:G24"/>
    <mergeCell ref="H24:H25"/>
    <mergeCell ref="B34:H34"/>
    <mergeCell ref="B35:H35"/>
    <mergeCell ref="B36:H36"/>
    <mergeCell ref="B37:H37"/>
    <mergeCell ref="B38:B40"/>
    <mergeCell ref="C38:G38"/>
    <mergeCell ref="H38:H3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6:G26 C40:G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2017-06-13T16:09:35Z</cp:lastPrinted>
  <dcterms:created xsi:type="dcterms:W3CDTF">2015-10-07T18:39:25Z</dcterms:created>
  <dcterms:modified xsi:type="dcterms:W3CDTF">2018-01-30T18:11:37Z</dcterms:modified>
</cp:coreProperties>
</file>