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5480" windowHeight="11640"/>
  </bookViews>
  <sheets>
    <sheet name="EAE COG" sheetId="1" r:id="rId1"/>
  </sheets>
  <definedNames>
    <definedName name="_xlnm.Print_Area" localSheetId="0">'EAE COG'!$B$2:$I$81</definedName>
  </definedNames>
  <calcPr calcId="145621"/>
</workbook>
</file>

<file path=xl/calcChain.xml><?xml version="1.0" encoding="utf-8"?>
<calcChain xmlns="http://schemas.openxmlformats.org/spreadsheetml/2006/main">
  <c r="I81" i="1" l="1"/>
  <c r="H81" i="1"/>
  <c r="G81" i="1"/>
  <c r="F81" i="1"/>
  <c r="D81" i="1"/>
  <c r="E73" i="1"/>
  <c r="E57" i="1"/>
  <c r="E47" i="1"/>
  <c r="E37" i="1"/>
  <c r="E27" i="1"/>
  <c r="E17" i="1"/>
  <c r="E9" i="1"/>
  <c r="E81" i="1" s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<sst xmlns="http://schemas.openxmlformats.org/spreadsheetml/2006/main" count="92" uniqueCount="92">
  <si>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</si>
  <si>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</si>
  <si>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</si>
  <si>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</si>
  <si>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</si>
  <si>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</si>
  <si>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</si>
  <si>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</si>
  <si>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</si>
  <si>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</si>
  <si>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</si>
  <si>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</si>
  <si>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</si>
  <si>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</si>
  <si>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</si>
  <si>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</si>
  <si>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</si>
  <si>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</si>
  <si>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</si>
  <si>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</si>
  <si>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</si>
  <si>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</si>
  <si>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</si>
  <si>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</si>
  <si>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</si>
  <si>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</si>
  <si>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</si>
  <si>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</si>
  <si>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</si>
  <si>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</si>
  <si>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</si>
  <si>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</si>
  <si>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</si>
  <si>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</si>
  <si>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</si>
  <si>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</si>
  <si>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</si>
  <si>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</si>
  <si>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</si>
  <si>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</si>
  <si>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</si>
  <si>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</si>
  <si>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</si>
  <si>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</si>
  <si>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</si>
  <si>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</si>
  <si>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</si>
  <si>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</si>
  <si>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</si>
  <si>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</si>
  <si>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</si>
  <si>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</si>
  <si>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</si>
  <si>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</si>
  <si>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</si>
  <si>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</si>
  <si>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</si>
  <si>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</si>
  <si>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</si>
  <si>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</si>
  <si>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</si>
  <si>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</si>
  <si>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</si>
  <si>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</si>
  <si>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</si>
  <si>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</si>
  <si>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</si>
  <si>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</si>
  <si>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</si>
  <si>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</si>
  <si>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</si>
  <si>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</si>
  <si>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</si>
  <si>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</si>
  <si>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</si>
  <si>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</si>
  <si>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</si>
  <si>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</si>
  <si>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</si>
  <si>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</si>
  <si>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</si>
  <si>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</si>
  <si>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</si>
  <si>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</si>
  <si>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</si>
  <si>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</si>
  <si>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</si>
  <si>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</si>
  <si>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</si>
  <si>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ASEC_EAEPECOG_4toTRIM_D2</t>
  </si>
  <si>
    <t>Del 01 de enero al 31 de diciembre de 2017</t>
  </si>
  <si>
    <t>Municipio de General Cepeda, Caoh.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</si>
</sst>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E81" sqref="E81:I81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8" t="s">
        <v>91</v>
      </c>
      <c r="C2" s="19"/>
      <c r="D2" s="19"/>
      <c r="E2" s="19"/>
      <c r="F2" s="19"/>
      <c r="G2" s="19"/>
      <c r="H2" s="19"/>
      <c r="I2" s="20"/>
      <c r="K2" s="10" t="s">
        <v>89</v>
      </c>
    </row>
    <row r="3" spans="2:11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11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11" ht="12.75" thickBot="1" x14ac:dyDescent="0.25">
      <c r="B5" s="24" t="s">
        <v>90</v>
      </c>
      <c r="C5" s="25"/>
      <c r="D5" s="25"/>
      <c r="E5" s="25"/>
      <c r="F5" s="25"/>
      <c r="G5" s="25"/>
      <c r="H5" s="25"/>
      <c r="I5" s="26"/>
    </row>
    <row r="6" spans="2:11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11" ht="24.75" thickBot="1" x14ac:dyDescent="0.25">
      <c r="B7" s="29"/>
      <c r="C7" s="30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7"/>
    </row>
    <row r="8" spans="2:11" ht="12.75" thickBot="1" x14ac:dyDescent="0.25">
      <c r="B8" s="31"/>
      <c r="C8" s="32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16" t="s">
        <v>12</v>
      </c>
      <c r="C9" s="17"/>
      <c r="D9" s="8">
        <v>15056717.08</v>
      </c>
      <c r="E9" s="8">
        <f>E10+E12+E13+E14</f>
        <v>-8411793.2300000004</v>
      </c>
      <c r="F9" s="8">
        <v>6644923.8499999996</v>
      </c>
      <c r="G9" s="8">
        <v>13525264.18</v>
      </c>
      <c r="H9" s="8">
        <v>13525264.18</v>
      </c>
      <c r="I9" s="8">
        <v>-6880340.3300000001</v>
      </c>
    </row>
    <row r="10" spans="2:11" x14ac:dyDescent="0.2">
      <c r="B10" s="2"/>
      <c r="C10" s="3" t="s">
        <v>13</v>
      </c>
      <c r="D10" s="6">
        <v>11785756</v>
      </c>
      <c r="E10" s="6">
        <v>-6263711.5</v>
      </c>
      <c r="F10" s="6">
        <v>5522044.5</v>
      </c>
      <c r="G10" s="6">
        <v>11146402</v>
      </c>
      <c r="H10" s="6">
        <v>11146402</v>
      </c>
      <c r="I10" s="6">
        <v>-5624357.5</v>
      </c>
    </row>
    <row r="11" spans="2:11" x14ac:dyDescent="0.2">
      <c r="B11" s="2"/>
      <c r="C11" s="3" t="s">
        <v>14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2:11" x14ac:dyDescent="0.2">
      <c r="B12" s="2"/>
      <c r="C12" s="3" t="s">
        <v>15</v>
      </c>
      <c r="D12" s="6">
        <v>1934250.34</v>
      </c>
      <c r="E12" s="6">
        <v>-812367.23</v>
      </c>
      <c r="F12" s="6">
        <v>1121883.1100000001</v>
      </c>
      <c r="G12" s="6">
        <v>1526682.69</v>
      </c>
      <c r="H12" s="6">
        <v>1526682.69</v>
      </c>
      <c r="I12" s="6">
        <v>-404799.58</v>
      </c>
    </row>
    <row r="13" spans="2:11" x14ac:dyDescent="0.2">
      <c r="B13" s="2"/>
      <c r="C13" s="3" t="s">
        <v>16</v>
      </c>
      <c r="D13" s="6">
        <v>762619.74</v>
      </c>
      <c r="E13" s="6">
        <v>-761623.5</v>
      </c>
      <c r="F13" s="6">
        <v>996.24</v>
      </c>
      <c r="G13" s="6">
        <v>625749.27</v>
      </c>
      <c r="H13" s="6">
        <v>625749.27</v>
      </c>
      <c r="I13" s="6">
        <v>-624753.03</v>
      </c>
    </row>
    <row r="14" spans="2:11" x14ac:dyDescent="0.2">
      <c r="B14" s="2"/>
      <c r="C14" s="3" t="s">
        <v>17</v>
      </c>
      <c r="D14" s="6">
        <v>574091</v>
      </c>
      <c r="E14" s="6">
        <v>-574091</v>
      </c>
      <c r="F14" s="6">
        <v>0</v>
      </c>
      <c r="G14" s="6">
        <v>226430.22</v>
      </c>
      <c r="H14" s="6">
        <v>226430.22</v>
      </c>
      <c r="I14" s="6">
        <v>-226430.22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2:9" s="9" customFormat="1" x14ac:dyDescent="0.2">
      <c r="B17" s="12" t="s">
        <v>20</v>
      </c>
      <c r="C17" s="13"/>
      <c r="D17" s="8">
        <v>3439165.99</v>
      </c>
      <c r="E17" s="8">
        <f>E18+E19+E20+E21+E22+E23+E24+E25+E26</f>
        <v>1986338.8</v>
      </c>
      <c r="F17" s="8">
        <v>5425504.79</v>
      </c>
      <c r="G17" s="8">
        <v>5337929.51</v>
      </c>
      <c r="H17" s="8">
        <v>5337929.51</v>
      </c>
      <c r="I17" s="8">
        <v>87575.28</v>
      </c>
    </row>
    <row r="18" spans="2:9" x14ac:dyDescent="0.2">
      <c r="B18" s="2"/>
      <c r="C18" s="3" t="s">
        <v>21</v>
      </c>
      <c r="D18" s="6">
        <v>305205.15999999997</v>
      </c>
      <c r="E18" s="6">
        <v>67197.350000000006</v>
      </c>
      <c r="F18" s="6">
        <v>372402.51</v>
      </c>
      <c r="G18" s="6">
        <v>360400.4</v>
      </c>
      <c r="H18" s="6">
        <v>360400.4</v>
      </c>
      <c r="I18" s="6">
        <v>12002.11</v>
      </c>
    </row>
    <row r="19" spans="2:9" x14ac:dyDescent="0.2">
      <c r="B19" s="2"/>
      <c r="C19" s="3" t="s">
        <v>22</v>
      </c>
      <c r="D19" s="6">
        <v>138760.04999999999</v>
      </c>
      <c r="E19" s="6">
        <v>-58090.58</v>
      </c>
      <c r="F19" s="6">
        <v>80669.47</v>
      </c>
      <c r="G19" s="6">
        <v>80164</v>
      </c>
      <c r="H19" s="6">
        <v>80164</v>
      </c>
      <c r="I19" s="6">
        <v>505.47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2:9" x14ac:dyDescent="0.2">
      <c r="B21" s="2"/>
      <c r="C21" s="3" t="s">
        <v>24</v>
      </c>
      <c r="D21" s="6">
        <v>147953.87</v>
      </c>
      <c r="E21" s="6">
        <v>-7060.47</v>
      </c>
      <c r="F21" s="6">
        <v>140893.4</v>
      </c>
      <c r="G21" s="6">
        <v>140893.4</v>
      </c>
      <c r="H21" s="6">
        <v>140893.4</v>
      </c>
      <c r="I21" s="6">
        <v>0</v>
      </c>
    </row>
    <row r="22" spans="2:9" x14ac:dyDescent="0.2">
      <c r="B22" s="2"/>
      <c r="C22" s="3" t="s">
        <v>25</v>
      </c>
      <c r="D22" s="6">
        <v>15447.98</v>
      </c>
      <c r="E22" s="6">
        <v>-12358.24</v>
      </c>
      <c r="F22" s="6">
        <v>3089.74</v>
      </c>
      <c r="G22" s="6">
        <v>0</v>
      </c>
      <c r="H22" s="6">
        <v>0</v>
      </c>
      <c r="I22" s="6">
        <v>3089.74</v>
      </c>
    </row>
    <row r="23" spans="2:9" x14ac:dyDescent="0.2">
      <c r="B23" s="2"/>
      <c r="C23" s="3" t="s">
        <v>26</v>
      </c>
      <c r="D23" s="6">
        <v>2606804.44</v>
      </c>
      <c r="E23" s="6">
        <v>2113469.15</v>
      </c>
      <c r="F23" s="6">
        <v>4720273.59</v>
      </c>
      <c r="G23" s="6">
        <v>4654244.8499999996</v>
      </c>
      <c r="H23" s="6">
        <v>4654244.8499999996</v>
      </c>
      <c r="I23" s="6">
        <v>66028.740000000005</v>
      </c>
    </row>
    <row r="24" spans="2:9" x14ac:dyDescent="0.2">
      <c r="B24" s="2"/>
      <c r="C24" s="3" t="s">
        <v>27</v>
      </c>
      <c r="D24" s="6">
        <v>78966.649999999994</v>
      </c>
      <c r="E24" s="6">
        <v>-10440.379999999999</v>
      </c>
      <c r="F24" s="6">
        <v>68526.27</v>
      </c>
      <c r="G24" s="6">
        <v>64823.62</v>
      </c>
      <c r="H24" s="6">
        <v>64823.62</v>
      </c>
      <c r="I24" s="6">
        <v>3702.65</v>
      </c>
    </row>
    <row r="25" spans="2:9" x14ac:dyDescent="0.2">
      <c r="B25" s="2"/>
      <c r="C25" s="3" t="s">
        <v>28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2:9" x14ac:dyDescent="0.2">
      <c r="B26" s="2"/>
      <c r="C26" s="3" t="s">
        <v>29</v>
      </c>
      <c r="D26" s="6">
        <v>146027.84</v>
      </c>
      <c r="E26" s="6">
        <v>-106378.03</v>
      </c>
      <c r="F26" s="6">
        <v>39649.81</v>
      </c>
      <c r="G26" s="6">
        <v>37403.24</v>
      </c>
      <c r="H26" s="6">
        <v>37403.24</v>
      </c>
      <c r="I26" s="6">
        <v>2246.5700000000002</v>
      </c>
    </row>
    <row r="27" spans="2:9" s="9" customFormat="1" x14ac:dyDescent="0.2">
      <c r="B27" s="12" t="s">
        <v>30</v>
      </c>
      <c r="C27" s="13"/>
      <c r="D27" s="8">
        <v>6498993.9900000002</v>
      </c>
      <c r="E27" s="8">
        <f>E28+E29+E30+E31+E32+E33+E34+E35+E36</f>
        <v>2653964.1500000004</v>
      </c>
      <c r="F27" s="8">
        <v>9152958.1400000006</v>
      </c>
      <c r="G27" s="8">
        <v>8985356.6500000004</v>
      </c>
      <c r="H27" s="8">
        <v>8985356.6500000004</v>
      </c>
      <c r="I27" s="8">
        <v>167601.49</v>
      </c>
    </row>
    <row r="28" spans="2:9" x14ac:dyDescent="0.2">
      <c r="B28" s="2"/>
      <c r="C28" s="3" t="s">
        <v>31</v>
      </c>
      <c r="D28" s="6">
        <v>1616874.88</v>
      </c>
      <c r="E28" s="6">
        <v>91828.95</v>
      </c>
      <c r="F28" s="6">
        <v>1708703.83</v>
      </c>
      <c r="G28" s="6">
        <v>1708703.83</v>
      </c>
      <c r="H28" s="6">
        <v>1708703.83</v>
      </c>
      <c r="I28" s="6">
        <v>0</v>
      </c>
    </row>
    <row r="29" spans="2:9" x14ac:dyDescent="0.2">
      <c r="B29" s="2"/>
      <c r="C29" s="3" t="s">
        <v>32</v>
      </c>
      <c r="D29" s="6">
        <v>267046.77</v>
      </c>
      <c r="E29" s="6">
        <v>-53077.29</v>
      </c>
      <c r="F29" s="6">
        <v>213969.48</v>
      </c>
      <c r="G29" s="6">
        <v>213948.72</v>
      </c>
      <c r="H29" s="6">
        <v>213948.72</v>
      </c>
      <c r="I29" s="6">
        <v>20.76</v>
      </c>
    </row>
    <row r="30" spans="2:9" x14ac:dyDescent="0.2">
      <c r="B30" s="2"/>
      <c r="C30" s="3" t="s">
        <v>33</v>
      </c>
      <c r="D30" s="6">
        <v>541558.17000000004</v>
      </c>
      <c r="E30" s="6">
        <v>46707.81</v>
      </c>
      <c r="F30" s="6">
        <v>588265.98</v>
      </c>
      <c r="G30" s="6">
        <v>441203.13</v>
      </c>
      <c r="H30" s="6">
        <v>441203.13</v>
      </c>
      <c r="I30" s="6">
        <v>147062.85</v>
      </c>
    </row>
    <row r="31" spans="2:9" x14ac:dyDescent="0.2">
      <c r="B31" s="2"/>
      <c r="C31" s="3" t="s">
        <v>34</v>
      </c>
      <c r="D31" s="6">
        <v>90973.35</v>
      </c>
      <c r="E31" s="6">
        <v>20861.43</v>
      </c>
      <c r="F31" s="6">
        <v>111834.78</v>
      </c>
      <c r="G31" s="6">
        <v>111783.9</v>
      </c>
      <c r="H31" s="6">
        <v>111783.9</v>
      </c>
      <c r="I31" s="6">
        <v>50.88</v>
      </c>
    </row>
    <row r="32" spans="2:9" x14ac:dyDescent="0.2">
      <c r="B32" s="2"/>
      <c r="C32" s="3" t="s">
        <v>35</v>
      </c>
      <c r="D32" s="6">
        <v>1952368.77</v>
      </c>
      <c r="E32" s="6">
        <v>1617631.09</v>
      </c>
      <c r="F32" s="6">
        <v>3569999.86</v>
      </c>
      <c r="G32" s="6">
        <v>3567256.79</v>
      </c>
      <c r="H32" s="6">
        <v>3567256.79</v>
      </c>
      <c r="I32" s="6">
        <v>2743.07</v>
      </c>
    </row>
    <row r="33" spans="2:9" x14ac:dyDescent="0.2">
      <c r="B33" s="2"/>
      <c r="C33" s="3" t="s">
        <v>36</v>
      </c>
      <c r="D33" s="6">
        <v>297022.94</v>
      </c>
      <c r="E33" s="6">
        <v>179319.02</v>
      </c>
      <c r="F33" s="6">
        <v>476341.96</v>
      </c>
      <c r="G33" s="6">
        <v>476341.95</v>
      </c>
      <c r="H33" s="6">
        <v>476341.95</v>
      </c>
      <c r="I33" s="6">
        <v>0.01</v>
      </c>
    </row>
    <row r="34" spans="2:9" x14ac:dyDescent="0.2">
      <c r="B34" s="2"/>
      <c r="C34" s="3" t="s">
        <v>37</v>
      </c>
      <c r="D34" s="6">
        <v>183248.62</v>
      </c>
      <c r="E34" s="6">
        <v>-86777.23</v>
      </c>
      <c r="F34" s="6">
        <v>96471.39</v>
      </c>
      <c r="G34" s="6">
        <v>95969.23</v>
      </c>
      <c r="H34" s="6">
        <v>95969.23</v>
      </c>
      <c r="I34" s="6">
        <v>502.16</v>
      </c>
    </row>
    <row r="35" spans="2:9" x14ac:dyDescent="0.2">
      <c r="B35" s="2"/>
      <c r="C35" s="3" t="s">
        <v>38</v>
      </c>
      <c r="D35" s="6">
        <v>670356.96</v>
      </c>
      <c r="E35" s="6">
        <v>232084.09</v>
      </c>
      <c r="F35" s="6">
        <v>902441.05</v>
      </c>
      <c r="G35" s="6">
        <v>898526.56</v>
      </c>
      <c r="H35" s="6">
        <v>898526.56</v>
      </c>
      <c r="I35" s="6">
        <v>3914.49</v>
      </c>
    </row>
    <row r="36" spans="2:9" x14ac:dyDescent="0.2">
      <c r="B36" s="2"/>
      <c r="C36" s="3" t="s">
        <v>39</v>
      </c>
      <c r="D36" s="6">
        <v>879543.53</v>
      </c>
      <c r="E36" s="6">
        <v>605386.28</v>
      </c>
      <c r="F36" s="6">
        <v>1484929.81</v>
      </c>
      <c r="G36" s="6">
        <v>1471622.54</v>
      </c>
      <c r="H36" s="6">
        <v>1471622.54</v>
      </c>
      <c r="I36" s="6">
        <v>13307.27</v>
      </c>
    </row>
    <row r="37" spans="2:9" s="9" customFormat="1" x14ac:dyDescent="0.2">
      <c r="B37" s="12" t="s">
        <v>40</v>
      </c>
      <c r="C37" s="13"/>
      <c r="D37" s="8">
        <v>5822609.5300000003</v>
      </c>
      <c r="E37" s="8">
        <f>E40+E41+E45</f>
        <v>3198865.63</v>
      </c>
      <c r="F37" s="8">
        <v>9021475.1600000001</v>
      </c>
      <c r="G37" s="8">
        <v>9016960.4000000004</v>
      </c>
      <c r="H37" s="8">
        <v>9016460.4000000004</v>
      </c>
      <c r="I37" s="8">
        <v>4514.76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2:9" x14ac:dyDescent="0.2">
      <c r="B40" s="2"/>
      <c r="C40" s="3" t="s">
        <v>43</v>
      </c>
      <c r="D40" s="6">
        <v>0</v>
      </c>
      <c r="E40" s="6">
        <v>262500</v>
      </c>
      <c r="F40" s="6">
        <v>262500</v>
      </c>
      <c r="G40" s="6">
        <v>262500</v>
      </c>
      <c r="H40" s="6">
        <v>262500</v>
      </c>
      <c r="I40" s="6">
        <v>0</v>
      </c>
    </row>
    <row r="41" spans="2:9" x14ac:dyDescent="0.2">
      <c r="B41" s="2"/>
      <c r="C41" s="3" t="s">
        <v>44</v>
      </c>
      <c r="D41" s="6">
        <v>5446827.1500000004</v>
      </c>
      <c r="E41" s="6">
        <v>2634963.29</v>
      </c>
      <c r="F41" s="6">
        <v>8081790.4400000004</v>
      </c>
      <c r="G41" s="6">
        <v>8077275.6799999997</v>
      </c>
      <c r="H41" s="6">
        <v>8076775.6799999997</v>
      </c>
      <c r="I41" s="6">
        <v>4514.76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2:9" x14ac:dyDescent="0.2">
      <c r="B45" s="2"/>
      <c r="C45" s="3" t="s">
        <v>48</v>
      </c>
      <c r="D45" s="6">
        <v>375782.38</v>
      </c>
      <c r="E45" s="6">
        <v>301402.34000000003</v>
      </c>
      <c r="F45" s="6">
        <v>677184.72</v>
      </c>
      <c r="G45" s="6">
        <v>677184.72</v>
      </c>
      <c r="H45" s="6">
        <v>677184.72</v>
      </c>
      <c r="I45" s="6"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2:9" s="9" customFormat="1" x14ac:dyDescent="0.2">
      <c r="B47" s="12" t="s">
        <v>50</v>
      </c>
      <c r="C47" s="13"/>
      <c r="D47" s="8">
        <v>565448.92000000004</v>
      </c>
      <c r="E47" s="8">
        <f>E48+E49+E50+E51+E52+E53</f>
        <v>-353867.19999999995</v>
      </c>
      <c r="F47" s="8">
        <v>211581.72</v>
      </c>
      <c r="G47" s="8">
        <v>211581.72</v>
      </c>
      <c r="H47" s="8">
        <v>211581.72</v>
      </c>
      <c r="I47" s="8">
        <v>0</v>
      </c>
    </row>
    <row r="48" spans="2:9" x14ac:dyDescent="0.2">
      <c r="B48" s="2"/>
      <c r="C48" s="3" t="s">
        <v>51</v>
      </c>
      <c r="D48" s="6">
        <v>155915.72</v>
      </c>
      <c r="E48" s="6">
        <v>-78872.42</v>
      </c>
      <c r="F48" s="6">
        <v>77043.3</v>
      </c>
      <c r="G48" s="6">
        <v>77043.3</v>
      </c>
      <c r="H48" s="6">
        <v>77043.3</v>
      </c>
      <c r="I48" s="6">
        <v>0</v>
      </c>
    </row>
    <row r="49" spans="2:9" x14ac:dyDescent="0.2">
      <c r="B49" s="2"/>
      <c r="C49" s="3" t="s">
        <v>52</v>
      </c>
      <c r="D49" s="6">
        <v>11123.84</v>
      </c>
      <c r="E49" s="6">
        <v>3008.16</v>
      </c>
      <c r="F49" s="6">
        <v>14132</v>
      </c>
      <c r="G49" s="6">
        <v>14132</v>
      </c>
      <c r="H49" s="6">
        <v>14132</v>
      </c>
      <c r="I49" s="6">
        <v>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</row>
    <row r="51" spans="2:9" x14ac:dyDescent="0.2">
      <c r="B51" s="2"/>
      <c r="C51" s="3" t="s">
        <v>54</v>
      </c>
      <c r="D51" s="6">
        <v>382591.1</v>
      </c>
      <c r="E51" s="6">
        <v>-382591.1</v>
      </c>
      <c r="F51" s="6">
        <v>0</v>
      </c>
      <c r="G51" s="6">
        <v>0</v>
      </c>
      <c r="H51" s="6">
        <v>0</v>
      </c>
      <c r="I51" s="6">
        <v>0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</row>
    <row r="53" spans="2:9" x14ac:dyDescent="0.2">
      <c r="B53" s="2"/>
      <c r="C53" s="3" t="s">
        <v>56</v>
      </c>
      <c r="D53" s="6">
        <v>15818.26</v>
      </c>
      <c r="E53" s="6">
        <v>104588.16</v>
      </c>
      <c r="F53" s="6">
        <v>120406.42</v>
      </c>
      <c r="G53" s="6">
        <v>120406.42</v>
      </c>
      <c r="H53" s="6">
        <v>120406.42</v>
      </c>
      <c r="I53" s="6">
        <v>0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</row>
    <row r="57" spans="2:9" s="9" customFormat="1" x14ac:dyDescent="0.2">
      <c r="B57" s="12" t="s">
        <v>60</v>
      </c>
      <c r="C57" s="13"/>
      <c r="D57" s="8">
        <v>13815747.4</v>
      </c>
      <c r="E57" s="8">
        <f>E58+E59+E60</f>
        <v>7685827.1299999999</v>
      </c>
      <c r="F57" s="8">
        <v>21501574.530000001</v>
      </c>
      <c r="G57" s="8">
        <v>21493405.399999999</v>
      </c>
      <c r="H57" s="8">
        <v>21493405.399999999</v>
      </c>
      <c r="I57" s="8">
        <v>8169.13</v>
      </c>
    </row>
    <row r="58" spans="2:9" x14ac:dyDescent="0.2">
      <c r="B58" s="2"/>
      <c r="C58" s="3" t="s">
        <v>61</v>
      </c>
      <c r="D58" s="6">
        <v>9225747.4000000004</v>
      </c>
      <c r="E58" s="6">
        <v>10526525.09</v>
      </c>
      <c r="F58" s="6">
        <v>19752272.489999998</v>
      </c>
      <c r="G58" s="6">
        <v>19752205.399999999</v>
      </c>
      <c r="H58" s="6">
        <v>19752205.399999999</v>
      </c>
      <c r="I58" s="6">
        <v>67.09</v>
      </c>
    </row>
    <row r="59" spans="2:9" x14ac:dyDescent="0.2">
      <c r="B59" s="2"/>
      <c r="C59" s="3" t="s">
        <v>62</v>
      </c>
      <c r="D59" s="6">
        <v>2000000</v>
      </c>
      <c r="E59" s="6">
        <v>-2000000</v>
      </c>
      <c r="F59" s="6">
        <v>0</v>
      </c>
      <c r="G59" s="6">
        <v>0</v>
      </c>
      <c r="H59" s="6">
        <v>0</v>
      </c>
      <c r="I59" s="6">
        <v>0</v>
      </c>
    </row>
    <row r="60" spans="2:9" x14ac:dyDescent="0.2">
      <c r="B60" s="2"/>
      <c r="C60" s="3" t="s">
        <v>63</v>
      </c>
      <c r="D60" s="6">
        <v>2590000</v>
      </c>
      <c r="E60" s="6">
        <v>-840697.96</v>
      </c>
      <c r="F60" s="6">
        <v>1749302.04</v>
      </c>
      <c r="G60" s="6">
        <v>1741200</v>
      </c>
      <c r="H60" s="6">
        <v>1741200</v>
      </c>
      <c r="I60" s="6">
        <v>8102.04</v>
      </c>
    </row>
    <row r="61" spans="2:9" s="9" customFormat="1" x14ac:dyDescent="0.2">
      <c r="B61" s="12" t="s">
        <v>64</v>
      </c>
      <c r="C61" s="1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12" t="s">
        <v>72</v>
      </c>
      <c r="C69" s="1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12" t="s">
        <v>76</v>
      </c>
      <c r="C73" s="13"/>
      <c r="D73" s="8">
        <v>0</v>
      </c>
      <c r="E73" s="8">
        <f>E74+E75+E76</f>
        <v>1165404.23</v>
      </c>
      <c r="F73" s="8">
        <v>1165404.23</v>
      </c>
      <c r="G73" s="8">
        <v>1165404.23</v>
      </c>
      <c r="H73" s="8">
        <v>1165404.23</v>
      </c>
      <c r="I73" s="8">
        <v>0</v>
      </c>
    </row>
    <row r="74" spans="2:9" x14ac:dyDescent="0.2">
      <c r="B74" s="2"/>
      <c r="C74" s="3" t="s">
        <v>77</v>
      </c>
      <c r="D74" s="6">
        <v>0</v>
      </c>
      <c r="E74" s="6">
        <v>603234.22</v>
      </c>
      <c r="F74" s="6">
        <v>603234.22</v>
      </c>
      <c r="G74" s="6">
        <v>603234.22</v>
      </c>
      <c r="H74" s="6">
        <v>603234.22</v>
      </c>
      <c r="I74" s="6">
        <v>0</v>
      </c>
    </row>
    <row r="75" spans="2:9" x14ac:dyDescent="0.2">
      <c r="B75" s="2"/>
      <c r="C75" s="3" t="s">
        <v>78</v>
      </c>
      <c r="D75" s="6">
        <v>0</v>
      </c>
      <c r="E75" s="6">
        <v>462642.01</v>
      </c>
      <c r="F75" s="6">
        <v>462642.01</v>
      </c>
      <c r="G75" s="6">
        <v>462642.01</v>
      </c>
      <c r="H75" s="6">
        <v>462642.01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99528</v>
      </c>
      <c r="F76" s="6">
        <v>99528</v>
      </c>
      <c r="G76" s="6">
        <v>99528</v>
      </c>
      <c r="H76" s="6">
        <v>99528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14" t="s">
        <v>84</v>
      </c>
      <c r="C81" s="15"/>
      <c r="D81" s="7">
        <f>D9+D17+D27+D37+D47+D57+D73</f>
        <v>45198682.910000004</v>
      </c>
      <c r="E81" s="7">
        <f t="shared" ref="E81:I81" si="0">E9+E17+E27+E37+E47+E57+E73</f>
        <v>7924739.5099999998</v>
      </c>
      <c r="F81" s="7">
        <f t="shared" si="0"/>
        <v>53123422.419999994</v>
      </c>
      <c r="G81" s="7">
        <f t="shared" si="0"/>
        <v>59735902.089999989</v>
      </c>
      <c r="H81" s="7">
        <f t="shared" si="0"/>
        <v>59735402.089999989</v>
      </c>
      <c r="I81" s="7">
        <f t="shared" si="0"/>
        <v>-6612479.6699999999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3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RUTA</cp:lastModifiedBy>
  <cp:lastPrinted>2018-01-29T15:06:26Z</cp:lastPrinted>
  <dcterms:created xsi:type="dcterms:W3CDTF">2015-10-07T18:40:37Z</dcterms:created>
  <dcterms:modified xsi:type="dcterms:W3CDTF">2018-02-02T18:30:11Z</dcterms:modified>
</cp:coreProperties>
</file>