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62913"/>
</workbook>
</file>

<file path=xl/calcChain.xml><?xml version="1.0" encoding="utf-8"?>
<calcChain xmlns="http://schemas.openxmlformats.org/spreadsheetml/2006/main">
  <c r="E32" i="1" l="1"/>
  <c r="F32" i="1"/>
  <c r="H32" i="1"/>
  <c r="E19" i="1"/>
  <c r="F19" i="1"/>
  <c r="G19" i="1"/>
  <c r="H19" i="1"/>
  <c r="D19" i="1"/>
  <c r="H13" i="1"/>
  <c r="G32" i="1" l="1"/>
  <c r="H27" i="1"/>
  <c r="H26" i="1"/>
  <c r="F26" i="1"/>
  <c r="D32" i="1"/>
  <c r="F27" i="1"/>
  <c r="H6" i="1"/>
  <c r="F6" i="1"/>
  <c r="H15" i="1"/>
  <c r="H14" i="1"/>
  <c r="E13" i="1"/>
  <c r="F13" i="1"/>
  <c r="H11" i="1"/>
  <c r="H8" i="1"/>
  <c r="D8" i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<sst xmlns="http://schemas.openxmlformats.org/spreadsheetml/2006/main" count="44" uniqueCount="37">
  <si>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</si>
  <si>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</si>
  <si>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</si>
  <si>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</si>
  <si>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</si>
  <si>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</si>
  <si>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</si>
  <si>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</si>
  <si>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</si>
  <si>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</si>
  <si>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</si>
  <si>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</si>
  <si>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</si>
  <si>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</si>
  <si>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</si>
  <si>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</si>
  <si>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</si>
  <si>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</si>
  <si>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</si>
  <si>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</si>
  <si>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</si>
  <si>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</si>
  <si>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</si>
  <si>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</si>
  <si>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</si>
  <si>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</si>
  <si>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</si>
  <si>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</si>
  <si>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</si>
  <si>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</si>
  <si>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</si>
  <si>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</si>
  <si>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ROSA MARGARITA MENDOZA GUEVARA</t>
  </si>
  <si>
    <t>C. EDUARDO JOSE DE LA GARZA CASTELLANOS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</si>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</sst>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807822</xdr:colOff>
      <xdr:row>3</xdr:row>
      <xdr:rowOff>159853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1</xdr:row>
      <xdr:rowOff>28575</xdr:rowOff>
    </xdr:from>
    <xdr:to>
      <xdr:col>7</xdr:col>
      <xdr:colOff>1899957</xdr:colOff>
      <xdr:row>3</xdr:row>
      <xdr:rowOff>169379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2190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showGridLines="0" tabSelected="1" topLeftCell="C1" zoomScaleNormal="100" workbookViewId="0">
      <selection activeCell="F9" sqref="F9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7" t="s">
        <v>24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thickBot="1" x14ac:dyDescent="0.35">
      <c r="B4" s="33" t="s">
        <v>21</v>
      </c>
      <c r="C4" s="34"/>
      <c r="D4" s="34"/>
      <c r="E4" s="34"/>
      <c r="F4" s="34"/>
      <c r="G4" s="34"/>
      <c r="H4" s="35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-194728993.34999999</v>
      </c>
      <c r="F6" s="11">
        <f>-381684.16+6690.97</f>
        <v>-374993.19</v>
      </c>
      <c r="G6" s="11">
        <v>0</v>
      </c>
      <c r="H6" s="11">
        <f>SUM(D6:G6)</f>
        <v>-195103986.53999999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+D11</f>
        <v>876771.54</v>
      </c>
      <c r="E8" s="8">
        <v>0</v>
      </c>
      <c r="F8" s="8">
        <v>0</v>
      </c>
      <c r="G8" s="8">
        <v>0</v>
      </c>
      <c r="H8" s="8">
        <f>SUM(D8:G8)</f>
        <v>876771.54</v>
      </c>
    </row>
    <row r="9" spans="2:8" ht="14.45" x14ac:dyDescent="0.3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876771.54</v>
      </c>
      <c r="E11" s="9">
        <v>0</v>
      </c>
      <c r="F11" s="9">
        <v>0</v>
      </c>
      <c r="G11" s="9">
        <v>0</v>
      </c>
      <c r="H11" s="9">
        <f>SUM(D11:G11)</f>
        <v>876771.54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+E15</f>
        <v>210996421.05000001</v>
      </c>
      <c r="F13" s="8">
        <f>+F14</f>
        <v>-1397825.28</v>
      </c>
      <c r="G13" s="8">
        <v>0</v>
      </c>
      <c r="H13" s="8">
        <f>SUM(D13:G13)</f>
        <v>209598595.77000001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-1397825.28</v>
      </c>
      <c r="G14" s="9">
        <v>0</v>
      </c>
      <c r="H14" s="9">
        <f>SUM(D14:G14)</f>
        <v>-1397825.28</v>
      </c>
    </row>
    <row r="15" spans="2:8" x14ac:dyDescent="0.25">
      <c r="B15" s="21" t="s">
        <v>14</v>
      </c>
      <c r="C15" s="15"/>
      <c r="D15" s="9">
        <v>0</v>
      </c>
      <c r="E15" s="9">
        <v>210996421.05000001</v>
      </c>
      <c r="F15" s="9">
        <v>0</v>
      </c>
      <c r="G15" s="9">
        <v>0</v>
      </c>
      <c r="H15" s="9">
        <f>SUM(D15:G15)</f>
        <v>210996421.05000001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+D8+D13+D6</f>
        <v>876771.54</v>
      </c>
      <c r="E19" s="8">
        <f t="shared" ref="E19:H19" si="0">+E8+E13+E6</f>
        <v>16267427.700000018</v>
      </c>
      <c r="F19" s="8">
        <f t="shared" si="0"/>
        <v>-1772818.47</v>
      </c>
      <c r="G19" s="8">
        <f t="shared" si="0"/>
        <v>0</v>
      </c>
      <c r="H19" s="8">
        <f t="shared" si="0"/>
        <v>15371380.770000011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+F27</f>
        <v>-3263295.669999999</v>
      </c>
      <c r="G26" s="8">
        <v>0</v>
      </c>
      <c r="H26" s="8">
        <f>SUM(D26:G26)</f>
        <v>-3263295.669999999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f>-11299276.95+8035981.28</f>
        <v>-3263295.669999999</v>
      </c>
      <c r="G27" s="9">
        <v>0</v>
      </c>
      <c r="H27" s="9">
        <f>SUM(D27:G27)</f>
        <v>-3263295.669999999</v>
      </c>
    </row>
    <row r="28" spans="2:9" ht="14.45" x14ac:dyDescent="0.3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ht="14.45" x14ac:dyDescent="0.3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ht="14.45" x14ac:dyDescent="0.3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+D19+D26</f>
        <v>876771.54</v>
      </c>
      <c r="E32" s="10">
        <f>+E19+E26+F6</f>
        <v>15892434.510000018</v>
      </c>
      <c r="F32" s="10">
        <f>+F26+F13</f>
        <v>-4661120.9499999993</v>
      </c>
      <c r="G32" s="10">
        <f t="shared" ref="E32:H32" si="1">+G19+G26</f>
        <v>0</v>
      </c>
      <c r="H32" s="10">
        <f>+H19+H26</f>
        <v>12108085.100000013</v>
      </c>
      <c r="I32" s="6" t="s">
        <v>20</v>
      </c>
    </row>
    <row r="33" spans="1:9" ht="14.45" x14ac:dyDescent="0.3">
      <c r="B33" s="3"/>
      <c r="C33" s="3"/>
    </row>
    <row r="34" spans="1:9" ht="46.9" customHeight="1" x14ac:dyDescent="0.25">
      <c r="B34" s="36" t="s">
        <v>19</v>
      </c>
      <c r="C34" s="36"/>
      <c r="D34" s="36"/>
      <c r="E34" s="36"/>
      <c r="F34" s="36"/>
      <c r="G34" s="36"/>
      <c r="H34" s="36"/>
      <c r="I34" s="4"/>
    </row>
    <row r="35" spans="1:9" ht="14.45" x14ac:dyDescent="0.3">
      <c r="B35" s="3"/>
      <c r="C35" s="3"/>
    </row>
    <row r="36" spans="1:9" ht="14.45" x14ac:dyDescent="0.3">
      <c r="B36" s="3"/>
      <c r="C36" s="3"/>
    </row>
    <row r="37" spans="1:9" x14ac:dyDescent="0.25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4:7" hidden="1" x14ac:dyDescent="0.25"/>
    <row r="98" spans="4:7" hidden="1" x14ac:dyDescent="0.25"/>
    <row r="99" spans="4:7" hidden="1" x14ac:dyDescent="0.25"/>
    <row r="100" spans="4:7" hidden="1" x14ac:dyDescent="0.25"/>
    <row r="101" spans="4:7" hidden="1" x14ac:dyDescent="0.25"/>
    <row r="102" spans="4:7" hidden="1" x14ac:dyDescent="0.25"/>
    <row r="103" spans="4:7" hidden="1" x14ac:dyDescent="0.25"/>
    <row r="104" spans="4:7" hidden="1" x14ac:dyDescent="0.25"/>
    <row r="107" spans="4:7" x14ac:dyDescent="0.25">
      <c r="D107" s="23"/>
      <c r="G107" s="23"/>
    </row>
    <row r="108" spans="4:7" ht="22.5" x14ac:dyDescent="0.25">
      <c r="D108" s="26" t="s">
        <v>30</v>
      </c>
      <c r="G108" s="26" t="s">
        <v>33</v>
      </c>
    </row>
    <row r="109" spans="4:7" ht="48" customHeight="1" x14ac:dyDescent="0.25">
      <c r="D109" s="24" t="s">
        <v>25</v>
      </c>
      <c r="G109" s="24" t="s">
        <v>26</v>
      </c>
    </row>
    <row r="110" spans="4:7" ht="22.5" x14ac:dyDescent="0.25">
      <c r="D110" s="26" t="s">
        <v>32</v>
      </c>
      <c r="G110" s="26" t="s">
        <v>34</v>
      </c>
    </row>
    <row r="111" spans="4:7" ht="42.75" customHeight="1" x14ac:dyDescent="0.25">
      <c r="D111" s="24" t="s">
        <v>27</v>
      </c>
      <c r="G111" s="24" t="s">
        <v>28</v>
      </c>
    </row>
    <row r="112" spans="4:7" ht="22.5" x14ac:dyDescent="0.25">
      <c r="D112" s="26" t="s">
        <v>31</v>
      </c>
      <c r="G112" s="26" t="s">
        <v>35</v>
      </c>
    </row>
    <row r="113" spans="4:7" x14ac:dyDescent="0.25">
      <c r="D113" s="25" t="s">
        <v>29</v>
      </c>
      <c r="G113" s="25" t="s">
        <v>36</v>
      </c>
    </row>
  </sheetData>
  <mergeCells count="4">
    <mergeCell ref="B2:H2"/>
    <mergeCell ref="B3:H3"/>
    <mergeCell ref="B4:H4"/>
    <mergeCell ref="B34:H34"/>
  </mergeCells>
  <pageMargins left="0.39370078740157483" right="0.39370078740157483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2018-01-23T19:31:36Z</cp:lastPrinted>
  <dcterms:created xsi:type="dcterms:W3CDTF">2015-10-07T18:29:34Z</dcterms:created>
  <dcterms:modified xsi:type="dcterms:W3CDTF">2018-01-23T19:35:21Z</dcterms:modified>
</cp:coreProperties>
</file>