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VILLA UNION 4TO TRIM 2017\I. Información Contable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62913"/>
</workbook>
</file>

<file path=xl/calcChain.xml><?xml version="1.0" encoding="utf-8"?>
<calcChain xmlns="http://schemas.openxmlformats.org/spreadsheetml/2006/main">
  <c r="G25" i="1" l="1"/>
  <c r="H25" i="1" s="1"/>
  <c r="G24" i="1"/>
  <c r="H24" i="1" s="1"/>
  <c r="G23" i="1"/>
  <c r="H23" i="1" s="1"/>
  <c r="G22" i="1"/>
  <c r="H22" i="1" s="1"/>
  <c r="H19" i="1" s="1"/>
  <c r="H12" i="1"/>
  <c r="H11" i="1"/>
  <c r="G12" i="1"/>
  <c r="G13" i="1"/>
  <c r="G14" i="1"/>
  <c r="G15" i="1"/>
  <c r="G10" i="1" s="1"/>
  <c r="G16" i="1"/>
  <c r="G17" i="1"/>
  <c r="G11" i="1"/>
  <c r="E10" i="1"/>
  <c r="F10" i="1"/>
  <c r="H10" i="1"/>
  <c r="D10" i="1"/>
  <c r="E19" i="1"/>
  <c r="F19" i="1"/>
  <c r="G19" i="1"/>
  <c r="D19" i="1"/>
  <c r="D8" i="1" s="1"/>
  <c r="F8" i="1" l="1"/>
  <c r="E8" i="1"/>
  <c r="H8" i="1"/>
  <c r="G8" i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<sst xmlns="http://schemas.openxmlformats.org/spreadsheetml/2006/main" count="44" uniqueCount="44">
  <si>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</si>
  <si>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</si>
  <si>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</si>
  <si>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</si>
  <si>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</si>
  <si>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</si>
  <si>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</si>
  <si>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</si>
  <si>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</si>
  <si>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</si>
  <si>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</si>
  <si>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</si>
  <si>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</si>
  <si>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</si>
  <si>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</si>
  <si>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</si>
  <si>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</si>
  <si>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</si>
  <si>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</si>
  <si>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</si>
  <si>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</si>
  <si>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</si>
  <si>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</si>
  <si>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</si>
  <si>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</si>
  <si>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</si>
  <si>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</si>
  <si>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</si>
  <si>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</si>
  <si>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</si>
  <si>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</si>
  <si>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Municipio de Villa Union, Coahuila.</t>
  </si>
  <si>
    <t>PRESIDENTE MUNICIPAL</t>
  </si>
  <si>
    <t>REGIDOR DE HACIENDA</t>
  </si>
  <si>
    <t>SINDICA DE MAYORIA</t>
  </si>
  <si>
    <t>CONTRALOR MUNICIPAL</t>
  </si>
  <si>
    <t>TESORERO MUNICIPAL</t>
  </si>
  <si>
    <t>C. ING. SERGIO CARDENAS CHAPA</t>
  </si>
  <si>
    <t>C. ING. CARLOS ENRIQUE CHAVARRIA HERNANDEZ</t>
  </si>
  <si>
    <t>C. EDUARDO JOSE DE LA GARZA CASTELLANOS</t>
  </si>
  <si>
    <t>C. ROSA MARGARITA MENDOZA GUEVARA</t>
  </si>
  <si>
    <t>C. OCTAVIO GALINDO LARA</t>
  </si>
  <si>
    <t>C. REYNALDO VAZQUEZ AVILES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</si>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</sst>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9" fillId="0" borderId="1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6" xfId="0" applyFont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664947</xdr:colOff>
      <xdr:row>3</xdr:row>
      <xdr:rowOff>159853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9550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590550</xdr:colOff>
      <xdr:row>1</xdr:row>
      <xdr:rowOff>28575</xdr:rowOff>
    </xdr:from>
    <xdr:to>
      <xdr:col>7</xdr:col>
      <xdr:colOff>1414182</xdr:colOff>
      <xdr:row>3</xdr:row>
      <xdr:rowOff>169379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19075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showGridLines="0" tabSelected="1" zoomScaleNormal="100" workbookViewId="0">
      <selection activeCell="K4" sqref="K4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8" t="s">
        <v>31</v>
      </c>
      <c r="C2" s="29"/>
      <c r="D2" s="29"/>
      <c r="E2" s="29"/>
      <c r="F2" s="29"/>
      <c r="G2" s="29"/>
      <c r="H2" s="30"/>
    </row>
    <row r="3" spans="2:8" x14ac:dyDescent="0.25">
      <c r="B3" s="31" t="s">
        <v>0</v>
      </c>
      <c r="C3" s="32"/>
      <c r="D3" s="32"/>
      <c r="E3" s="32"/>
      <c r="F3" s="32"/>
      <c r="G3" s="32"/>
      <c r="H3" s="33"/>
    </row>
    <row r="4" spans="2:8" thickBot="1" x14ac:dyDescent="0.35">
      <c r="B4" s="34" t="s">
        <v>29</v>
      </c>
      <c r="C4" s="35"/>
      <c r="D4" s="35"/>
      <c r="E4" s="35"/>
      <c r="F4" s="35"/>
      <c r="G4" s="35"/>
      <c r="H4" s="36"/>
    </row>
    <row r="5" spans="2:8" x14ac:dyDescent="0.25">
      <c r="B5" s="37" t="s">
        <v>1</v>
      </c>
      <c r="C5" s="38"/>
      <c r="D5" s="40" t="s">
        <v>2</v>
      </c>
      <c r="E5" s="40" t="s">
        <v>3</v>
      </c>
      <c r="F5" s="40" t="s">
        <v>4</v>
      </c>
      <c r="G5" s="2" t="s">
        <v>5</v>
      </c>
      <c r="H5" s="2" t="s">
        <v>6</v>
      </c>
    </row>
    <row r="6" spans="2:8" ht="15.75" thickBot="1" x14ac:dyDescent="0.3">
      <c r="B6" s="34"/>
      <c r="C6" s="39"/>
      <c r="D6" s="41"/>
      <c r="E6" s="41"/>
      <c r="F6" s="41"/>
      <c r="G6" s="3" t="s">
        <v>7</v>
      </c>
      <c r="H6" s="3" t="s">
        <v>8</v>
      </c>
    </row>
    <row r="7" spans="2:8" ht="14.45" x14ac:dyDescent="0.3">
      <c r="B7" s="24"/>
      <c r="C7" s="25"/>
      <c r="D7" s="4"/>
      <c r="E7" s="4"/>
      <c r="F7" s="4"/>
      <c r="G7" s="4"/>
      <c r="H7" s="4"/>
    </row>
    <row r="8" spans="2:8" x14ac:dyDescent="0.25">
      <c r="B8" s="26" t="s">
        <v>9</v>
      </c>
      <c r="C8" s="27"/>
      <c r="D8" s="5">
        <f>+D10+D19</f>
        <v>15477623.49</v>
      </c>
      <c r="E8" s="5">
        <f t="shared" ref="E8:H8" si="0">+E10+E19</f>
        <v>21102245.84</v>
      </c>
      <c r="F8" s="5">
        <f t="shared" si="0"/>
        <v>24302199.229999997</v>
      </c>
      <c r="G8" s="5">
        <f t="shared" si="0"/>
        <v>12277670.1</v>
      </c>
      <c r="H8" s="5">
        <f t="shared" si="0"/>
        <v>-3199953.3899999992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603592.66999999993</v>
      </c>
      <c r="E10" s="5">
        <f t="shared" ref="E10:H10" si="1">SUM(E11:E17)</f>
        <v>17269069.5</v>
      </c>
      <c r="F10" s="5">
        <f t="shared" si="1"/>
        <v>17830211.129999999</v>
      </c>
      <c r="G10" s="5">
        <f t="shared" si="1"/>
        <v>42451.040000000969</v>
      </c>
      <c r="H10" s="5">
        <f t="shared" si="1"/>
        <v>-561141.62999999896</v>
      </c>
    </row>
    <row r="11" spans="2:8" x14ac:dyDescent="0.25">
      <c r="B11" s="9"/>
      <c r="C11" s="4" t="s">
        <v>11</v>
      </c>
      <c r="D11" s="8">
        <v>497569.99</v>
      </c>
      <c r="E11" s="8">
        <v>9114835.3800000008</v>
      </c>
      <c r="F11" s="8">
        <v>9581753.3300000001</v>
      </c>
      <c r="G11" s="8">
        <f>+D11+E11-F11</f>
        <v>30652.040000000969</v>
      </c>
      <c r="H11" s="8">
        <f>+G11-D11</f>
        <v>-466917.94999999902</v>
      </c>
    </row>
    <row r="12" spans="2:8" x14ac:dyDescent="0.25">
      <c r="B12" s="9"/>
      <c r="C12" s="4" t="s">
        <v>12</v>
      </c>
      <c r="D12" s="8">
        <v>106022.68</v>
      </c>
      <c r="E12" s="8">
        <v>8154234.1200000001</v>
      </c>
      <c r="F12" s="8">
        <v>8248457.7999999998</v>
      </c>
      <c r="G12" s="8">
        <f t="shared" ref="G12:G17" si="2">+D12+E12-F12</f>
        <v>11799</v>
      </c>
      <c r="H12" s="8">
        <f>+G12-D12</f>
        <v>-94223.679999999993</v>
      </c>
    </row>
    <row r="13" spans="2:8" x14ac:dyDescent="0.25">
      <c r="B13" s="9"/>
      <c r="C13" s="4" t="s">
        <v>13</v>
      </c>
      <c r="D13" s="8">
        <v>0</v>
      </c>
      <c r="E13" s="8">
        <v>0</v>
      </c>
      <c r="F13" s="8">
        <v>0</v>
      </c>
      <c r="G13" s="8">
        <f t="shared" si="2"/>
        <v>0</v>
      </c>
      <c r="H13" s="8"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2"/>
        <v>0</v>
      </c>
      <c r="H14" s="8"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f t="shared" si="2"/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2"/>
        <v>0</v>
      </c>
      <c r="H16" s="8"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2"/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SUM(D21:D27)</f>
        <v>14874030.82</v>
      </c>
      <c r="E19" s="5">
        <f t="shared" ref="E19:H19" si="3">SUM(E21:E27)</f>
        <v>3833176.34</v>
      </c>
      <c r="F19" s="5">
        <f t="shared" si="3"/>
        <v>6471988.0999999996</v>
      </c>
      <c r="G19" s="5">
        <f t="shared" si="3"/>
        <v>12235219.059999999</v>
      </c>
      <c r="H19" s="5">
        <f t="shared" si="3"/>
        <v>-2638811.7600000002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12524619.92</v>
      </c>
      <c r="E22" s="8">
        <v>3547479.44</v>
      </c>
      <c r="F22" s="8">
        <v>4637017.42</v>
      </c>
      <c r="G22" s="8">
        <f t="shared" ref="G22:G25" si="4">+D22+E22-F22</f>
        <v>11435081.939999999</v>
      </c>
      <c r="H22" s="8">
        <f t="shared" ref="H22:H25" si="5">+G22-D22</f>
        <v>-1089537.9800000004</v>
      </c>
    </row>
    <row r="23" spans="1:8" x14ac:dyDescent="0.25">
      <c r="B23" s="9"/>
      <c r="C23" s="4" t="s">
        <v>22</v>
      </c>
      <c r="D23" s="8">
        <v>3178715.01</v>
      </c>
      <c r="E23" s="8">
        <v>0</v>
      </c>
      <c r="F23" s="8">
        <v>1186979.8899999999</v>
      </c>
      <c r="G23" s="8">
        <f t="shared" si="4"/>
        <v>1991735.1199999999</v>
      </c>
      <c r="H23" s="8">
        <f t="shared" si="5"/>
        <v>-1186979.8899999999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f t="shared" si="4"/>
        <v>0</v>
      </c>
      <c r="H24" s="8">
        <f t="shared" si="5"/>
        <v>0</v>
      </c>
    </row>
    <row r="25" spans="1:8" ht="24" x14ac:dyDescent="0.25">
      <c r="B25" s="9"/>
      <c r="C25" s="4" t="s">
        <v>24</v>
      </c>
      <c r="D25" s="8">
        <v>-829304.11</v>
      </c>
      <c r="E25" s="8">
        <v>285696.90000000002</v>
      </c>
      <c r="F25" s="8">
        <v>647990.79</v>
      </c>
      <c r="G25" s="8">
        <f t="shared" si="4"/>
        <v>-1191598</v>
      </c>
      <c r="H25" s="8">
        <f t="shared" si="5"/>
        <v>-362293.89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23" t="s">
        <v>28</v>
      </c>
      <c r="C31" s="23"/>
      <c r="D31" s="23"/>
      <c r="E31" s="23"/>
      <c r="F31" s="23"/>
      <c r="G31" s="23"/>
      <c r="H31" s="23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0" spans="3:7" x14ac:dyDescent="0.25">
      <c r="C100" s="13"/>
      <c r="F100" s="17"/>
      <c r="G100" s="18"/>
    </row>
    <row r="101" spans="3:7" x14ac:dyDescent="0.25">
      <c r="C101" s="16" t="s">
        <v>37</v>
      </c>
      <c r="F101" s="20" t="s">
        <v>39</v>
      </c>
      <c r="G101" s="20"/>
    </row>
    <row r="102" spans="3:7" ht="48" customHeight="1" x14ac:dyDescent="0.25">
      <c r="C102" s="14" t="s">
        <v>32</v>
      </c>
      <c r="F102" s="21" t="s">
        <v>33</v>
      </c>
      <c r="G102" s="21"/>
    </row>
    <row r="103" spans="3:7" x14ac:dyDescent="0.25">
      <c r="C103" s="16" t="s">
        <v>40</v>
      </c>
      <c r="F103" s="20" t="s">
        <v>41</v>
      </c>
      <c r="G103" s="20"/>
    </row>
    <row r="104" spans="3:7" ht="48" customHeight="1" x14ac:dyDescent="0.25">
      <c r="C104" s="14" t="s">
        <v>34</v>
      </c>
      <c r="F104" s="21" t="s">
        <v>35</v>
      </c>
      <c r="G104" s="21"/>
    </row>
    <row r="105" spans="3:7" x14ac:dyDescent="0.25">
      <c r="C105" s="16" t="s">
        <v>38</v>
      </c>
      <c r="F105" s="22" t="s">
        <v>42</v>
      </c>
      <c r="G105" s="22"/>
    </row>
    <row r="106" spans="3:7" x14ac:dyDescent="0.25">
      <c r="C106" s="15" t="s">
        <v>36</v>
      </c>
      <c r="F106" s="19" t="s">
        <v>43</v>
      </c>
      <c r="G106" s="19"/>
    </row>
  </sheetData>
  <mergeCells count="16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F106:G106"/>
    <mergeCell ref="F101:G101"/>
    <mergeCell ref="F102:G102"/>
    <mergeCell ref="F103:G103"/>
    <mergeCell ref="F104:G104"/>
    <mergeCell ref="F105:G105"/>
  </mergeCells>
  <pageMargins left="0.59055118110236227" right="0.39370078740157483" top="0.39370078740157483" bottom="0.3937007874015748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2018-01-23T22:22:17Z</cp:lastPrinted>
  <dcterms:created xsi:type="dcterms:W3CDTF">2015-10-07T18:30:50Z</dcterms:created>
  <dcterms:modified xsi:type="dcterms:W3CDTF">2018-01-23T22:22:26Z</dcterms:modified>
</cp:coreProperties>
</file>