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EVHP!$B$1:$H$93</definedName>
  </definedNames>
  <calcPr calcId="144525"/>
</workbook>
</file>

<file path=xl/calcChain.xml><?xml version="1.0" encoding="utf-8"?>
<calcChain xmlns="http://schemas.openxmlformats.org/spreadsheetml/2006/main">
  <c r="E32" i="1" l="1"/>
  <c r="F32" i="1"/>
  <c r="G32" i="1"/>
  <c r="H32" i="1"/>
  <c r="D32" i="1"/>
  <c r="H28" i="1"/>
  <c r="H27" i="1"/>
  <c r="H26" i="1"/>
  <c r="F26" i="1"/>
  <c r="F27" i="1"/>
  <c r="E26" i="1"/>
  <c r="E19" i="1"/>
  <c r="F19" i="1"/>
  <c r="G19" i="1"/>
  <c r="H19" i="1"/>
  <c r="D19" i="1"/>
  <c r="H15" i="1"/>
  <c r="H14" i="1"/>
  <c r="H13" i="1"/>
  <c r="F13" i="1"/>
  <c r="E13" i="1"/>
  <c r="H8" i="1"/>
  <c r="H9" i="1"/>
  <c r="D8" i="1"/>
  <c r="F6" i="1"/>
  <c r="H6" i="1" s="1"/>
</calcChain>
</file>

<file path=xl/sharedStrings.xml><?xml version="1.0" encoding="utf-8"?>
<sst xmlns="http://schemas.openxmlformats.org/spreadsheetml/2006/main" count="40" uniqueCount="33">
  <si>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</si>
  <si>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</si>
  <si>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</si>
  <si>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</si>
  <si>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</si>
  <si>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</si>
  <si>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</si>
  <si>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</si>
  <si>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</si>
  <si>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</si>
  <si>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</si>
  <si>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</si>
  <si>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</si>
  <si>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</si>
  <si>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</si>
  <si>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</si>
  <si>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</si>
  <si>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</si>
  <si>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</si>
  <si>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</si>
  <si>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</si>
  <si>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</si>
  <si>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</si>
  <si>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</si>
  <si>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PRESIDENTE MUNICIPAL</t>
  </si>
  <si>
    <t>TESORERO MUNICIPAL</t>
  </si>
  <si>
    <t>C.P HUGO ALFONSO ELIZONDO SOSA</t>
  </si>
  <si>
    <t>CONTRALOR MUNICIPAL</t>
  </si>
  <si>
    <t>Municipio de Muzquiz, Coahuila.</t>
  </si>
  <si>
    <t>C. LUISA ALEJANDRA DEL CARMEN SANTOS CADENA</t>
  </si>
  <si>
    <t>LIC.EMILIO CERNA RODRIGUEZ</t>
  </si>
  <si>
    <t>DIRECTOR DE CONTABILIDAD</t>
  </si>
  <si>
    <t>ING. EDUARDO RAMON AGUIRRE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</si>
</sst>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1E36EFD9-F031-47FE-885C-9808D13C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showGridLines="0" tabSelected="1" zoomScaleNormal="100" workbookViewId="0">
      <selection activeCell="B1" sqref="B1:H9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5" t="s">
        <v>28</v>
      </c>
      <c r="C2" s="26"/>
      <c r="D2" s="26"/>
      <c r="E2" s="26"/>
      <c r="F2" s="26"/>
      <c r="G2" s="26"/>
      <c r="H2" s="27"/>
    </row>
    <row r="3" spans="2:8" x14ac:dyDescent="0.25">
      <c r="B3" s="28" t="s">
        <v>0</v>
      </c>
      <c r="C3" s="29"/>
      <c r="D3" s="29"/>
      <c r="E3" s="29"/>
      <c r="F3" s="29"/>
      <c r="G3" s="29"/>
      <c r="H3" s="30"/>
    </row>
    <row r="4" spans="2:8" thickBot="1" x14ac:dyDescent="0.35">
      <c r="B4" s="31" t="s">
        <v>21</v>
      </c>
      <c r="C4" s="32"/>
      <c r="D4" s="32"/>
      <c r="E4" s="32"/>
      <c r="F4" s="32"/>
      <c r="G4" s="32"/>
      <c r="H4" s="33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11174095.800000001</v>
      </c>
      <c r="F6" s="11">
        <f>6585134.94-8409127.85+218172.48</f>
        <v>-1605820.4299999992</v>
      </c>
      <c r="G6" s="11">
        <v>0</v>
      </c>
      <c r="H6" s="11">
        <f>SUM(D6:G6)</f>
        <v>9568275.370000001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3">
      <c r="B8" s="20" t="s">
        <v>8</v>
      </c>
      <c r="C8" s="14"/>
      <c r="D8" s="8">
        <f>+D9</f>
        <v>26629879.149999999</v>
      </c>
      <c r="E8" s="8">
        <v>0</v>
      </c>
      <c r="F8" s="8">
        <v>0</v>
      </c>
      <c r="G8" s="8">
        <v>0</v>
      </c>
      <c r="H8" s="8">
        <f>SUM(D8:G8)</f>
        <v>26629879.149999999</v>
      </c>
    </row>
    <row r="9" spans="2:8" x14ac:dyDescent="0.25">
      <c r="B9" s="21" t="s">
        <v>9</v>
      </c>
      <c r="C9" s="15"/>
      <c r="D9" s="9">
        <v>26629879.149999999</v>
      </c>
      <c r="E9" s="9">
        <v>0</v>
      </c>
      <c r="F9" s="9">
        <v>0</v>
      </c>
      <c r="G9" s="9">
        <v>0</v>
      </c>
      <c r="H9" s="9">
        <f>SUM(D9:G9)</f>
        <v>26629879.149999999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f>+E15</f>
        <v>139413685.99000001</v>
      </c>
      <c r="F13" s="8">
        <f>+F14</f>
        <v>58163155.740000002</v>
      </c>
      <c r="G13" s="8">
        <v>0</v>
      </c>
      <c r="H13" s="8">
        <f>+E13+F13</f>
        <v>197576841.73000002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58163155.740000002</v>
      </c>
      <c r="G14" s="9">
        <v>0</v>
      </c>
      <c r="H14" s="9">
        <f>+F14</f>
        <v>58163155.740000002</v>
      </c>
    </row>
    <row r="15" spans="2:8" x14ac:dyDescent="0.25">
      <c r="B15" s="21" t="s">
        <v>14</v>
      </c>
      <c r="C15" s="15"/>
      <c r="D15" s="9">
        <v>0</v>
      </c>
      <c r="E15" s="9">
        <v>139413685.99000001</v>
      </c>
      <c r="F15" s="9">
        <v>0</v>
      </c>
      <c r="G15" s="9">
        <v>0</v>
      </c>
      <c r="H15" s="9">
        <f>+E15</f>
        <v>139413685.99000001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22</v>
      </c>
      <c r="C19" s="14"/>
      <c r="D19" s="8">
        <f>+D8+D13</f>
        <v>26629879.149999999</v>
      </c>
      <c r="E19" s="8">
        <f t="shared" ref="E19:H19" si="0">+E8+E13</f>
        <v>139413685.99000001</v>
      </c>
      <c r="F19" s="8">
        <f t="shared" si="0"/>
        <v>58163155.740000002</v>
      </c>
      <c r="G19" s="8">
        <f t="shared" si="0"/>
        <v>0</v>
      </c>
      <c r="H19" s="8">
        <f t="shared" si="0"/>
        <v>224206720.88000003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f>+E28</f>
        <v>-7864235.1299999999</v>
      </c>
      <c r="F26" s="8">
        <f>+F27</f>
        <v>-56333069.429999992</v>
      </c>
      <c r="G26" s="8">
        <v>0</v>
      </c>
      <c r="H26" s="8">
        <f>+E26+F26</f>
        <v>-64197304.559999995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f>68734187.29-125067256.72</f>
        <v>-56333069.429999992</v>
      </c>
      <c r="G27" s="9">
        <v>0</v>
      </c>
      <c r="H27" s="9">
        <f>+F27</f>
        <v>-56333069.429999992</v>
      </c>
    </row>
    <row r="28" spans="2:9" x14ac:dyDescent="0.25">
      <c r="B28" s="21" t="s">
        <v>14</v>
      </c>
      <c r="C28" s="15"/>
      <c r="D28" s="9">
        <v>0</v>
      </c>
      <c r="E28" s="9">
        <v>-7864235.1299999999</v>
      </c>
      <c r="F28" s="9">
        <v>0</v>
      </c>
      <c r="G28" s="9">
        <v>0</v>
      </c>
      <c r="H28" s="9">
        <f>+E28</f>
        <v>-7864235.1299999999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23</v>
      </c>
      <c r="C32" s="16"/>
      <c r="D32" s="10">
        <f>+D19+D26+D21+D6</f>
        <v>26629879.149999999</v>
      </c>
      <c r="E32" s="10">
        <f t="shared" ref="E32:H32" si="1">+E19+E26+E21+E6</f>
        <v>142723546.66000003</v>
      </c>
      <c r="F32" s="10">
        <f t="shared" si="1"/>
        <v>224265.8800000106</v>
      </c>
      <c r="G32" s="10">
        <f t="shared" si="1"/>
        <v>0</v>
      </c>
      <c r="H32" s="10">
        <f t="shared" si="1"/>
        <v>169577691.69000003</v>
      </c>
      <c r="I32" s="6" t="s">
        <v>20</v>
      </c>
    </row>
    <row r="33" spans="1:9" x14ac:dyDescent="0.25">
      <c r="B33" s="3"/>
      <c r="C33" s="3"/>
    </row>
    <row r="34" spans="1:9" ht="46.9" customHeight="1" x14ac:dyDescent="0.25">
      <c r="B34" s="34" t="s">
        <v>19</v>
      </c>
      <c r="C34" s="34"/>
      <c r="D34" s="34"/>
      <c r="E34" s="34"/>
      <c r="F34" s="34"/>
      <c r="G34" s="34"/>
      <c r="H34" s="34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hidden="1" x14ac:dyDescent="0.25">
      <c r="A37" s="5"/>
      <c r="B37" s="3"/>
      <c r="C37" s="3"/>
    </row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idden="1" x14ac:dyDescent="0.25"/>
    <row r="90" spans="2:8" x14ac:dyDescent="0.25">
      <c r="B90" s="23" t="s">
        <v>29</v>
      </c>
      <c r="H90" s="23" t="s">
        <v>30</v>
      </c>
    </row>
    <row r="91" spans="2:8" ht="48" customHeight="1" x14ac:dyDescent="0.25">
      <c r="B91" s="24" t="s">
        <v>24</v>
      </c>
      <c r="H91" s="24" t="s">
        <v>25</v>
      </c>
    </row>
    <row r="92" spans="2:8" ht="22.5" x14ac:dyDescent="0.25">
      <c r="B92" s="23" t="s">
        <v>26</v>
      </c>
      <c r="H92" s="23" t="s">
        <v>32</v>
      </c>
    </row>
    <row r="93" spans="2:8" x14ac:dyDescent="0.25">
      <c r="B93" s="24" t="s">
        <v>27</v>
      </c>
      <c r="H93" s="24" t="s">
        <v>31</v>
      </c>
    </row>
  </sheetData>
  <mergeCells count="4">
    <mergeCell ref="B2:H2"/>
    <mergeCell ref="B3:H3"/>
    <mergeCell ref="B4:H4"/>
    <mergeCell ref="B34:H34"/>
  </mergeCells>
  <pageMargins left="0.59055118110236227" right="0.59055118110236227" top="0.59055118110236227" bottom="0.59055118110236227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2018-01-25T22:24:11Z</cp:lastPrinted>
  <dcterms:created xsi:type="dcterms:W3CDTF">2015-10-07T18:29:34Z</dcterms:created>
  <dcterms:modified xsi:type="dcterms:W3CDTF">2018-01-25T22:24:16Z</dcterms:modified>
</cp:coreProperties>
</file>