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EAA!$B$1:$H$83</definedName>
  </definedNames>
  <calcPr calcId="144525"/>
</workbook>
</file>

<file path=xl/calcChain.xml><?xml version="1.0" encoding="utf-8"?>
<calcChain xmlns="http://schemas.openxmlformats.org/spreadsheetml/2006/main">
  <c r="H23" i="1" l="1"/>
  <c r="H22" i="1"/>
  <c r="H12" i="1"/>
  <c r="H10" i="1" s="1"/>
  <c r="H11" i="1"/>
  <c r="G23" i="1"/>
  <c r="G22" i="1"/>
  <c r="G12" i="1"/>
  <c r="G13" i="1"/>
  <c r="G11" i="1"/>
  <c r="G10" i="1" s="1"/>
  <c r="F8" i="1"/>
  <c r="E10" i="1"/>
  <c r="F10" i="1"/>
  <c r="D8" i="1"/>
  <c r="D10" i="1"/>
  <c r="E19" i="1"/>
  <c r="F19" i="1"/>
  <c r="G19" i="1"/>
  <c r="H19" i="1"/>
  <c r="D19" i="1"/>
  <c r="H8" i="1" l="1"/>
  <c r="G8" i="1"/>
  <c r="E8" i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<sst xmlns="http://schemas.openxmlformats.org/spreadsheetml/2006/main" count="40" uniqueCount="40">
  <si>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</si>
  <si>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</si>
  <si>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</si>
  <si>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</si>
  <si>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</si>
  <si>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</si>
  <si>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</si>
  <si>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</si>
  <si>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</si>
  <si>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</si>
  <si>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</si>
  <si>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</si>
  <si>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</si>
  <si>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</si>
  <si>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</si>
  <si>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</si>
  <si>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</si>
  <si>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</si>
  <si>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</si>
  <si>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</si>
  <si>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</si>
  <si>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</si>
  <si>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</si>
  <si>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</si>
  <si>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</si>
  <si>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</si>
  <si>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</si>
  <si>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</si>
  <si>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</si>
  <si>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</si>
  <si>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</si>
  <si>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PRESIDENTE MUNICIPAL</t>
  </si>
  <si>
    <t>TESORERO MUNICIPAL</t>
  </si>
  <si>
    <t>CONTRALOR MUNICIPAL</t>
  </si>
  <si>
    <t>Municipio de Muzquiz, Coahuila.</t>
  </si>
  <si>
    <t>C.LUISA ALEJANDRA DEL CARMEN SANTOS CADENA</t>
  </si>
  <si>
    <t>C.P. HUGO ALFONSO ELIZONDO SOSA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</si>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</sst>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610593</xdr:colOff>
      <xdr:row>3</xdr:row>
      <xdr:rowOff>171450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8EE1DBE5-DFB0-467E-B276-C8FD2CD4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34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894766</xdr:colOff>
      <xdr:row>79</xdr:row>
      <xdr:rowOff>0</xdr:rowOff>
    </xdr:from>
    <xdr:to>
      <xdr:col>7</xdr:col>
      <xdr:colOff>523637</xdr:colOff>
      <xdr:row>79</xdr:row>
      <xdr:rowOff>0</xdr:rowOff>
    </xdr:to>
    <xdr:cxnSp macro="">
      <xdr:nvCxnSpPr>
        <xdr:cNvPr id="4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7076491" y="7277100"/>
          <a:ext cx="25720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923630</xdr:colOff>
      <xdr:row>81</xdr:row>
      <xdr:rowOff>0</xdr:rowOff>
    </xdr:from>
    <xdr:to>
      <xdr:col>7</xdr:col>
      <xdr:colOff>552501</xdr:colOff>
      <xdr:row>81</xdr:row>
      <xdr:rowOff>0</xdr:rowOff>
    </xdr:to>
    <xdr:cxnSp macro="">
      <xdr:nvCxnSpPr>
        <xdr:cNvPr id="5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7105355" y="8105775"/>
          <a:ext cx="25720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533978</xdr:colOff>
      <xdr:row>79</xdr:row>
      <xdr:rowOff>-1</xdr:rowOff>
    </xdr:from>
    <xdr:to>
      <xdr:col>2</xdr:col>
      <xdr:colOff>2760576</xdr:colOff>
      <xdr:row>79</xdr:row>
      <xdr:rowOff>-1</xdr:rowOff>
    </xdr:to>
    <xdr:cxnSp macro="">
      <xdr:nvCxnSpPr>
        <xdr:cNvPr id="6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857828" y="7277099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2733675</xdr:colOff>
      <xdr:row>80</xdr:row>
      <xdr:rowOff>619125</xdr:rowOff>
    </xdr:from>
    <xdr:to>
      <xdr:col>2</xdr:col>
      <xdr:colOff>2746150</xdr:colOff>
      <xdr:row>80</xdr:row>
      <xdr:rowOff>620568</xdr:rowOff>
    </xdr:to>
    <xdr:cxnSp macro="">
      <xdr:nvCxnSpPr>
        <xdr:cNvPr id="7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3057525" y="8829675"/>
          <a:ext cx="12475" cy="14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tabSelected="1" zoomScaleNormal="100" workbookViewId="0">
      <selection activeCell="C1" sqref="B1:H8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5" t="s">
        <v>34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thickBot="1" x14ac:dyDescent="0.35">
      <c r="B4" s="31" t="s">
        <v>29</v>
      </c>
      <c r="C4" s="32"/>
      <c r="D4" s="32"/>
      <c r="E4" s="32"/>
      <c r="F4" s="32"/>
      <c r="G4" s="32"/>
      <c r="H4" s="33"/>
    </row>
    <row r="5" spans="2:8" x14ac:dyDescent="0.25">
      <c r="B5" s="34" t="s">
        <v>1</v>
      </c>
      <c r="C5" s="35"/>
      <c r="D5" s="37" t="s">
        <v>2</v>
      </c>
      <c r="E5" s="37" t="s">
        <v>3</v>
      </c>
      <c r="F5" s="37" t="s">
        <v>4</v>
      </c>
      <c r="G5" s="2" t="s">
        <v>5</v>
      </c>
      <c r="H5" s="2" t="s">
        <v>6</v>
      </c>
    </row>
    <row r="6" spans="2:8" ht="15.75" thickBot="1" x14ac:dyDescent="0.3">
      <c r="B6" s="31"/>
      <c r="C6" s="36"/>
      <c r="D6" s="38"/>
      <c r="E6" s="38"/>
      <c r="F6" s="38"/>
      <c r="G6" s="3" t="s">
        <v>7</v>
      </c>
      <c r="H6" s="3" t="s">
        <v>8</v>
      </c>
    </row>
    <row r="7" spans="2:8" ht="14.45" x14ac:dyDescent="0.3">
      <c r="B7" s="21"/>
      <c r="C7" s="22"/>
      <c r="D7" s="4"/>
      <c r="E7" s="4"/>
      <c r="F7" s="4"/>
      <c r="G7" s="4"/>
      <c r="H7" s="4"/>
    </row>
    <row r="8" spans="2:8" x14ac:dyDescent="0.25">
      <c r="B8" s="23" t="s">
        <v>9</v>
      </c>
      <c r="C8" s="24"/>
      <c r="D8" s="5">
        <f>+D10+D19</f>
        <v>244694608.5</v>
      </c>
      <c r="E8" s="5">
        <f t="shared" ref="E8:H8" si="0">+E10+E19</f>
        <v>349595680.35999995</v>
      </c>
      <c r="F8" s="5">
        <f t="shared" si="0"/>
        <v>411085544.67000002</v>
      </c>
      <c r="G8" s="5">
        <f t="shared" si="0"/>
        <v>183204744.19</v>
      </c>
      <c r="H8" s="5">
        <f t="shared" si="0"/>
        <v>-61489864.310000017</v>
      </c>
    </row>
    <row r="9" spans="2:8" x14ac:dyDescent="0.25">
      <c r="B9" s="6"/>
      <c r="C9" s="7"/>
      <c r="D9" s="8"/>
      <c r="E9" s="8"/>
      <c r="F9" s="8"/>
      <c r="G9" s="8"/>
      <c r="H9" s="8"/>
    </row>
    <row r="10" spans="2:8" x14ac:dyDescent="0.25">
      <c r="B10" s="6"/>
      <c r="C10" s="7" t="s">
        <v>10</v>
      </c>
      <c r="D10" s="5">
        <f>SUM(D11:D17)</f>
        <v>64582325.739999995</v>
      </c>
      <c r="E10" s="5">
        <f t="shared" ref="E10:H10" si="1">SUM(E11:E17)</f>
        <v>254957794.76999998</v>
      </c>
      <c r="F10" s="5">
        <f t="shared" si="1"/>
        <v>298573432.99000001</v>
      </c>
      <c r="G10" s="5">
        <f t="shared" si="1"/>
        <v>20966687.519999996</v>
      </c>
      <c r="H10" s="5">
        <f t="shared" si="1"/>
        <v>-43615638.219999999</v>
      </c>
    </row>
    <row r="11" spans="2:8" x14ac:dyDescent="0.25">
      <c r="B11" s="9"/>
      <c r="C11" s="4" t="s">
        <v>11</v>
      </c>
      <c r="D11" s="8">
        <v>47949475.039999999</v>
      </c>
      <c r="E11" s="8">
        <v>185463536.84999999</v>
      </c>
      <c r="F11" s="8">
        <v>226436310.38</v>
      </c>
      <c r="G11" s="8">
        <f>+D11+E11-F11</f>
        <v>6976701.5099999905</v>
      </c>
      <c r="H11" s="8">
        <f>+G11-D11</f>
        <v>-40972773.530000009</v>
      </c>
    </row>
    <row r="12" spans="2:8" x14ac:dyDescent="0.25">
      <c r="B12" s="9"/>
      <c r="C12" s="4" t="s">
        <v>12</v>
      </c>
      <c r="D12" s="8">
        <v>16868245.309999999</v>
      </c>
      <c r="E12" s="8">
        <v>69494257.920000002</v>
      </c>
      <c r="F12" s="8">
        <v>72137122.609999999</v>
      </c>
      <c r="G12" s="8">
        <f t="shared" ref="G12:G13" si="2">+D12+E12-F12</f>
        <v>14225380.620000005</v>
      </c>
      <c r="H12" s="8">
        <f>+G12-D12</f>
        <v>-2642864.6899999939</v>
      </c>
    </row>
    <row r="13" spans="2:8" x14ac:dyDescent="0.25">
      <c r="B13" s="9"/>
      <c r="C13" s="4" t="s">
        <v>13</v>
      </c>
      <c r="D13" s="8">
        <v>-235394.61</v>
      </c>
      <c r="E13" s="8">
        <v>0</v>
      </c>
      <c r="F13" s="8">
        <v>0</v>
      </c>
      <c r="G13" s="8">
        <f t="shared" si="2"/>
        <v>-235394.61</v>
      </c>
      <c r="H13" s="8">
        <v>0</v>
      </c>
    </row>
    <row r="14" spans="2:8" ht="14.45" x14ac:dyDescent="0.3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ht="14.45" x14ac:dyDescent="0.3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ht="14.45" x14ac:dyDescent="0.3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180112282.75999999</v>
      </c>
      <c r="E19" s="5">
        <f t="shared" ref="E19:H19" si="3">SUM(E20:E28)</f>
        <v>94637885.589999989</v>
      </c>
      <c r="F19" s="5">
        <f t="shared" si="3"/>
        <v>112512111.68000001</v>
      </c>
      <c r="G19" s="5">
        <f t="shared" si="3"/>
        <v>162238056.66999999</v>
      </c>
      <c r="H19" s="5">
        <f t="shared" si="3"/>
        <v>-17874226.090000015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149416624.31</v>
      </c>
      <c r="E22" s="8">
        <v>93618986.349999994</v>
      </c>
      <c r="F22" s="8">
        <v>112512111.68000001</v>
      </c>
      <c r="G22" s="8">
        <f t="shared" ref="G22:G23" si="4">+D22+E22-F22</f>
        <v>130523498.97999999</v>
      </c>
      <c r="H22" s="8">
        <f t="shared" ref="H22:H23" si="5">+G22-D22</f>
        <v>-18893125.330000013</v>
      </c>
    </row>
    <row r="23" spans="1:8" x14ac:dyDescent="0.25">
      <c r="B23" s="9"/>
      <c r="C23" s="4" t="s">
        <v>22</v>
      </c>
      <c r="D23" s="8">
        <v>30695658.449999999</v>
      </c>
      <c r="E23" s="8">
        <v>1018899.24</v>
      </c>
      <c r="F23" s="8">
        <v>0</v>
      </c>
      <c r="G23" s="8">
        <f t="shared" si="4"/>
        <v>31714557.689999998</v>
      </c>
      <c r="H23" s="8">
        <f t="shared" si="5"/>
        <v>1018899.2399999984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20" t="s">
        <v>28</v>
      </c>
      <c r="C31" s="20"/>
      <c r="D31" s="20"/>
      <c r="E31" s="20"/>
      <c r="F31" s="20"/>
      <c r="G31" s="20"/>
      <c r="H31" s="20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3:9" hidden="1" x14ac:dyDescent="0.25"/>
    <row r="66" spans="3:9" hidden="1" x14ac:dyDescent="0.25"/>
    <row r="67" spans="3:9" hidden="1" x14ac:dyDescent="0.25"/>
    <row r="68" spans="3:9" hidden="1" x14ac:dyDescent="0.25"/>
    <row r="69" spans="3:9" hidden="1" x14ac:dyDescent="0.25"/>
    <row r="70" spans="3:9" hidden="1" x14ac:dyDescent="0.25"/>
    <row r="71" spans="3:9" hidden="1" x14ac:dyDescent="0.25"/>
    <row r="72" spans="3:9" hidden="1" x14ac:dyDescent="0.25"/>
    <row r="73" spans="3:9" hidden="1" x14ac:dyDescent="0.25"/>
    <row r="74" spans="3:9" hidden="1" x14ac:dyDescent="0.25"/>
    <row r="75" spans="3:9" hidden="1" x14ac:dyDescent="0.25"/>
    <row r="76" spans="3:9" hidden="1" x14ac:dyDescent="0.25"/>
    <row r="80" spans="3:9" x14ac:dyDescent="0.25">
      <c r="C80" s="39" t="s">
        <v>35</v>
      </c>
      <c r="F80"/>
      <c r="G80" s="13" t="s">
        <v>37</v>
      </c>
      <c r="H80" s="14"/>
      <c r="I80" s="14"/>
    </row>
    <row r="81" spans="3:9" ht="50.25" customHeight="1" x14ac:dyDescent="0.25">
      <c r="C81" s="15" t="s">
        <v>31</v>
      </c>
      <c r="F81" s="16"/>
      <c r="G81" s="17" t="s">
        <v>32</v>
      </c>
      <c r="H81" s="18"/>
      <c r="I81" s="18"/>
    </row>
    <row r="82" spans="3:9" x14ac:dyDescent="0.25">
      <c r="C82" s="39" t="s">
        <v>36</v>
      </c>
      <c r="F82"/>
      <c r="G82" s="13" t="s">
        <v>38</v>
      </c>
      <c r="H82" s="14"/>
      <c r="I82" s="14"/>
    </row>
    <row r="83" spans="3:9" x14ac:dyDescent="0.25">
      <c r="C83" s="15" t="s">
        <v>33</v>
      </c>
      <c r="F83" s="16"/>
      <c r="G83" s="17" t="s">
        <v>39</v>
      </c>
      <c r="H83" s="19"/>
      <c r="I83" s="19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59055118110236227" top="0.59055118110236227" bottom="0.5905511811023622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2018-01-25T22:35:54Z</cp:lastPrinted>
  <dcterms:created xsi:type="dcterms:W3CDTF">2015-10-07T18:30:50Z</dcterms:created>
  <dcterms:modified xsi:type="dcterms:W3CDTF">2018-01-25T22:35:57Z</dcterms:modified>
</cp:coreProperties>
</file>