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720" windowHeight="12360"/>
  </bookViews>
  <sheets>
    <sheet name="Gasto federalizado y reintegro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E19" i="1"/>
  <c r="E16"/>
  <c r="E12"/>
  <c r="E11"/>
  <c r="E10"/>
  <c r="D7" l="1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6"/>
</calcChain>
</file>

<file path=xl/sharedStrings.xml><?xml version="1.0" encoding="utf-8"?>
<sst xmlns="http://schemas.openxmlformats.org/spreadsheetml/2006/main" count="52" uniqueCount="36">
  <si>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</si>
  <si>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</si>
  <si>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</si>
  <si>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</si>
  <si>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</si>
  <si>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</si>
  <si>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</si>
  <si>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Fondo de Fortalecimiento 2017</t>
  </si>
  <si>
    <t>Obligaciones Financieras y atención de necesidades</t>
  </si>
  <si>
    <t>Obligaciones Financieras y atención de necesidades directamente  vinculadas a la seguridad pública y obras de carácter social</t>
  </si>
  <si>
    <t>Fondo de Infraestructura 2017</t>
  </si>
  <si>
    <t>Población en rezago social y extrema pobreza</t>
  </si>
  <si>
    <t>FORTASEG 2017</t>
  </si>
  <si>
    <t>Profesionalización de las Instituciones de Seguridad Pública, Equipamiento, Infraestructura</t>
  </si>
  <si>
    <t>Fondo Minero</t>
  </si>
  <si>
    <t>Pavimento Asfaltico en Calle Fco. Villa entre Eutiquio Canales en Esperanzas</t>
  </si>
  <si>
    <t>Pavimento Asfaltico en Calle Manuel Acuña entre Muzquiz y Fco. I.Madero en Esperanzas</t>
  </si>
  <si>
    <t>Pavimento Asfaltico en Calle 21 de Marzo  entre Blvd. Fco. I. Madero  en Esperanzas</t>
  </si>
  <si>
    <t>Pavimento Asfaltico en Calle Arturo Elguezábal en Tiro 3 de la Localidad de Plaú</t>
  </si>
  <si>
    <t>Pavimento Asfáltico en Calle 10 entre Reforma y Ocampo en la Localidad de Minas de Barroterán</t>
  </si>
  <si>
    <t>Pavimento Asfáltico en Blvd. Francisco I. Madero entre Calles Benito Juárez y Venustiano Carranza en la Localidad de Esperanzas</t>
  </si>
  <si>
    <t>Red de Drenaje en C. Luis Donaldo Colosio</t>
  </si>
  <si>
    <t>Pavimento Asfáltico en Calle 16 de Septiembre entre Morelos y Blvd. Sauz-Palaú en la Localidad de Minas de Barroterán</t>
  </si>
  <si>
    <t>Pavimento Asfáltico en Blvd. Cuahutémoc en la Localidad de Esperanzas</t>
  </si>
  <si>
    <t>Suministro e Instalación de Luminarias en Espacios Públicos</t>
  </si>
  <si>
    <t>Construcción de Plaza en Colonia Luis Donaldo Colosio</t>
  </si>
  <si>
    <t>Construcción de Plaza en Colonia del Sol</t>
  </si>
  <si>
    <t>Construccion de Alcantarillado en Colonia las Aves</t>
  </si>
  <si>
    <t>Red de Drenaje en Colonia las Azucenas</t>
  </si>
  <si>
    <t>Al período (cuarto trimestre)</t>
  </si>
  <si>
    <t>Pavimento Asfáltico en Calle Zaragoza entre 21 de Marzo y Blvd. El Sauz-Palaú</t>
  </si>
  <si>
    <t>Red de Drenaje en Rancherias</t>
  </si>
  <si>
    <t>Suminstro de Luminarias Palaú</t>
  </si>
  <si>
    <t>Coahuila/Municipio de Múzquiz</t>
  </si>
  <si>
    <t>Fondo de Contingencias Económicas B 2015</t>
  </si>
  <si>
    <t>Rehabilitación de la Plaza Principal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</si>
</sst>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</cellStyleXfs>
  <cellXfs count="34">
    <xf numFmtId="0" fontId="0" fillId="0" borderId="0" xfId="0"/>
    <xf numFmtId="0" fontId="0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164" fontId="6" fillId="0" borderId="4" xfId="0" applyNumberFormat="1" applyFont="1" applyFill="1" applyBorder="1" applyAlignment="1">
      <alignment wrapText="1"/>
    </xf>
    <xf numFmtId="164" fontId="7" fillId="0" borderId="7" xfId="0" applyNumberFormat="1" applyFont="1" applyBorder="1" applyAlignment="1">
      <alignment wrapText="1"/>
    </xf>
    <xf numFmtId="0" fontId="6" fillId="0" borderId="8" xfId="0" applyFont="1" applyFill="1" applyBorder="1" applyAlignment="1">
      <alignment wrapText="1"/>
    </xf>
    <xf numFmtId="0" fontId="6" fillId="0" borderId="5" xfId="0" applyFont="1" applyBorder="1" applyAlignment="1">
      <alignment wrapText="1"/>
    </xf>
    <xf numFmtId="164" fontId="6" fillId="0" borderId="5" xfId="0" applyNumberFormat="1" applyFont="1" applyFill="1" applyBorder="1" applyAlignment="1">
      <alignment wrapText="1"/>
    </xf>
    <xf numFmtId="164" fontId="6" fillId="0" borderId="5" xfId="0" applyNumberFormat="1" applyFont="1" applyBorder="1" applyAlignment="1">
      <alignment wrapText="1"/>
    </xf>
    <xf numFmtId="164" fontId="6" fillId="0" borderId="9" xfId="0" applyNumberFormat="1" applyFont="1" applyFill="1" applyBorder="1" applyAlignment="1"/>
    <xf numFmtId="0" fontId="6" fillId="0" borderId="10" xfId="0" applyFont="1" applyFill="1" applyBorder="1" applyAlignment="1">
      <alignment wrapText="1"/>
    </xf>
    <xf numFmtId="0" fontId="6" fillId="0" borderId="11" xfId="0" applyFont="1" applyFill="1" applyBorder="1" applyAlignment="1">
      <alignment wrapText="1"/>
    </xf>
    <xf numFmtId="164" fontId="6" fillId="0" borderId="11" xfId="0" applyNumberFormat="1" applyFont="1" applyFill="1" applyBorder="1" applyAlignment="1">
      <alignment wrapText="1"/>
    </xf>
    <xf numFmtId="164" fontId="6" fillId="0" borderId="12" xfId="0" applyNumberFormat="1" applyFont="1" applyFill="1" applyBorder="1" applyAlignment="1"/>
    <xf numFmtId="0" fontId="6" fillId="0" borderId="13" xfId="0" applyFont="1" applyBorder="1" applyAlignment="1">
      <alignment wrapText="1"/>
    </xf>
    <xf numFmtId="164" fontId="6" fillId="0" borderId="13" xfId="0" applyNumberFormat="1" applyFont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zoomScale="90" zoomScaleNormal="90" workbookViewId="0">
      <selection activeCell="B9" sqref="B9"/>
    </sheetView>
  </sheetViews>
  <sheetFormatPr baseColWidth="10" defaultColWidth="11.5703125" defaultRowHeight="15"/>
  <cols>
    <col min="1" max="1" width="19.85546875" style="1" customWidth="1"/>
    <col min="2" max="2" width="35.140625" style="1" customWidth="1"/>
    <col min="3" max="4" width="17" style="1" customWidth="1"/>
    <col min="5" max="5" width="20.140625" style="1" customWidth="1"/>
    <col min="6" max="16384" width="11.5703125" style="1"/>
  </cols>
  <sheetData>
    <row r="1" spans="1:5">
      <c r="A1" s="22" t="s">
        <v>33</v>
      </c>
      <c r="B1" s="23"/>
      <c r="C1" s="23"/>
      <c r="D1" s="24"/>
      <c r="E1" s="25"/>
    </row>
    <row r="2" spans="1:5">
      <c r="A2" s="27" t="s">
        <v>0</v>
      </c>
      <c r="B2" s="28"/>
      <c r="C2" s="28"/>
      <c r="D2" s="29"/>
      <c r="E2" s="26"/>
    </row>
    <row r="3" spans="1:5">
      <c r="A3" s="30" t="s">
        <v>29</v>
      </c>
      <c r="B3" s="31"/>
      <c r="C3" s="31"/>
      <c r="D3" s="32"/>
      <c r="E3" s="26"/>
    </row>
    <row r="4" spans="1:5">
      <c r="A4" s="19" t="s">
        <v>1</v>
      </c>
      <c r="B4" s="3" t="s">
        <v>2</v>
      </c>
      <c r="C4" s="33" t="s">
        <v>3</v>
      </c>
      <c r="D4" s="33"/>
      <c r="E4" s="20" t="s">
        <v>4</v>
      </c>
    </row>
    <row r="5" spans="1:5" ht="30">
      <c r="A5" s="21"/>
      <c r="B5" s="2" t="s">
        <v>8</v>
      </c>
      <c r="C5" s="2" t="s">
        <v>5</v>
      </c>
      <c r="D5" s="2" t="s">
        <v>6</v>
      </c>
      <c r="E5" s="20"/>
    </row>
    <row r="6" spans="1:5" ht="51.75">
      <c r="A6" s="4" t="s">
        <v>7</v>
      </c>
      <c r="B6" s="5" t="s">
        <v>9</v>
      </c>
      <c r="C6" s="6">
        <v>40141335.369999997</v>
      </c>
      <c r="D6" s="6">
        <f>C6</f>
        <v>40141335.369999997</v>
      </c>
      <c r="E6" s="7">
        <v>0</v>
      </c>
    </row>
    <row r="7" spans="1:5" ht="26.25">
      <c r="A7" s="8" t="s">
        <v>10</v>
      </c>
      <c r="B7" s="9" t="s">
        <v>11</v>
      </c>
      <c r="C7" s="10">
        <v>12959281.58</v>
      </c>
      <c r="D7" s="6">
        <f t="shared" ref="D7:D26" si="0">C7</f>
        <v>12959281.58</v>
      </c>
      <c r="E7" s="12">
        <v>0</v>
      </c>
    </row>
    <row r="8" spans="1:5" ht="26.25">
      <c r="A8" s="8" t="s">
        <v>34</v>
      </c>
      <c r="B8" s="9" t="s">
        <v>35</v>
      </c>
      <c r="C8" s="10">
        <v>0</v>
      </c>
      <c r="D8" s="6">
        <v>0</v>
      </c>
      <c r="E8" s="12">
        <v>167162</v>
      </c>
    </row>
    <row r="9" spans="1:5" ht="39">
      <c r="A9" s="8" t="s">
        <v>12</v>
      </c>
      <c r="B9" s="9" t="s">
        <v>13</v>
      </c>
      <c r="C9" s="10">
        <v>9834728.6099999994</v>
      </c>
      <c r="D9" s="6">
        <f t="shared" si="0"/>
        <v>9834728.6099999994</v>
      </c>
      <c r="E9" s="12">
        <v>0</v>
      </c>
    </row>
    <row r="10" spans="1:5" ht="26.25">
      <c r="A10" s="8" t="s">
        <v>14</v>
      </c>
      <c r="B10" s="9" t="s">
        <v>15</v>
      </c>
      <c r="C10" s="10">
        <v>1106302.71</v>
      </c>
      <c r="D10" s="6">
        <f t="shared" si="0"/>
        <v>1106302.71</v>
      </c>
      <c r="E10" s="12">
        <f>287.71+175.44</f>
        <v>463.15</v>
      </c>
    </row>
    <row r="11" spans="1:5" ht="39">
      <c r="A11" s="8" t="s">
        <v>14</v>
      </c>
      <c r="B11" s="9" t="s">
        <v>16</v>
      </c>
      <c r="C11" s="10">
        <v>251904.4</v>
      </c>
      <c r="D11" s="6">
        <f t="shared" si="0"/>
        <v>251904.4</v>
      </c>
      <c r="E11" s="12">
        <f>82.4+37.72</f>
        <v>120.12</v>
      </c>
    </row>
    <row r="12" spans="1:5" ht="40.5" customHeight="1">
      <c r="A12" s="8" t="s">
        <v>14</v>
      </c>
      <c r="B12" s="9" t="s">
        <v>17</v>
      </c>
      <c r="C12" s="10">
        <v>278038.5</v>
      </c>
      <c r="D12" s="6">
        <f t="shared" si="0"/>
        <v>278038.5</v>
      </c>
      <c r="E12" s="12">
        <f>111.5+107.81</f>
        <v>219.31</v>
      </c>
    </row>
    <row r="13" spans="1:5" ht="39">
      <c r="A13" s="8" t="s">
        <v>14</v>
      </c>
      <c r="B13" s="9" t="s">
        <v>18</v>
      </c>
      <c r="C13" s="10">
        <v>1913582.15</v>
      </c>
      <c r="D13" s="6">
        <f t="shared" si="0"/>
        <v>1913582.15</v>
      </c>
      <c r="E13" s="12">
        <v>839.91</v>
      </c>
    </row>
    <row r="14" spans="1:5" ht="39">
      <c r="A14" s="8" t="s">
        <v>14</v>
      </c>
      <c r="B14" s="9" t="s">
        <v>19</v>
      </c>
      <c r="C14" s="10">
        <v>2475021.16</v>
      </c>
      <c r="D14" s="6">
        <f t="shared" si="0"/>
        <v>2475021.16</v>
      </c>
      <c r="E14" s="12">
        <v>0</v>
      </c>
    </row>
    <row r="15" spans="1:5" ht="51.75">
      <c r="A15" s="8" t="s">
        <v>14</v>
      </c>
      <c r="B15" s="9" t="s">
        <v>20</v>
      </c>
      <c r="C15" s="10">
        <v>516257.11</v>
      </c>
      <c r="D15" s="6">
        <f t="shared" si="0"/>
        <v>516257.11</v>
      </c>
      <c r="E15" s="12">
        <v>251.23</v>
      </c>
    </row>
    <row r="16" spans="1:5" ht="26.25" customHeight="1">
      <c r="A16" s="8" t="s">
        <v>14</v>
      </c>
      <c r="B16" s="9" t="s">
        <v>21</v>
      </c>
      <c r="C16" s="11">
        <v>710135.79</v>
      </c>
      <c r="D16" s="6">
        <f t="shared" si="0"/>
        <v>710135.79</v>
      </c>
      <c r="E16" s="12">
        <f>130.03+221.07</f>
        <v>351.1</v>
      </c>
    </row>
    <row r="17" spans="1:5" ht="26.25">
      <c r="A17" s="8" t="s">
        <v>14</v>
      </c>
      <c r="B17" s="9" t="s">
        <v>30</v>
      </c>
      <c r="C17" s="11">
        <v>425267.9</v>
      </c>
      <c r="D17" s="6">
        <f t="shared" si="0"/>
        <v>425267.9</v>
      </c>
      <c r="E17" s="12">
        <v>186.53</v>
      </c>
    </row>
    <row r="18" spans="1:5" ht="51.75">
      <c r="A18" s="8" t="s">
        <v>14</v>
      </c>
      <c r="B18" s="9" t="s">
        <v>22</v>
      </c>
      <c r="C18" s="11">
        <v>1622562.89</v>
      </c>
      <c r="D18" s="6">
        <f t="shared" si="0"/>
        <v>1622562.89</v>
      </c>
      <c r="E18" s="12">
        <v>684.04</v>
      </c>
    </row>
    <row r="19" spans="1:5" ht="40.5" customHeight="1">
      <c r="A19" s="8" t="s">
        <v>14</v>
      </c>
      <c r="B19" s="9" t="s">
        <v>23</v>
      </c>
      <c r="C19" s="11">
        <v>620004.82999999996</v>
      </c>
      <c r="D19" s="6">
        <f t="shared" si="0"/>
        <v>620004.82999999996</v>
      </c>
      <c r="E19" s="12">
        <f>208.83+1313.05</f>
        <v>1521.8799999999999</v>
      </c>
    </row>
    <row r="20" spans="1:5" ht="26.25">
      <c r="A20" s="8" t="s">
        <v>14</v>
      </c>
      <c r="B20" s="9" t="s">
        <v>24</v>
      </c>
      <c r="C20" s="11">
        <v>953520</v>
      </c>
      <c r="D20" s="6">
        <f t="shared" si="0"/>
        <v>953520</v>
      </c>
      <c r="E20" s="12">
        <v>0</v>
      </c>
    </row>
    <row r="21" spans="1:5" ht="26.25">
      <c r="A21" s="8" t="s">
        <v>14</v>
      </c>
      <c r="B21" s="9" t="s">
        <v>25</v>
      </c>
      <c r="C21" s="11">
        <v>999005.92</v>
      </c>
      <c r="D21" s="6">
        <f t="shared" si="0"/>
        <v>999005.92</v>
      </c>
      <c r="E21" s="12">
        <v>0</v>
      </c>
    </row>
    <row r="22" spans="1:5" ht="30" customHeight="1">
      <c r="A22" s="8" t="s">
        <v>14</v>
      </c>
      <c r="B22" s="9" t="s">
        <v>26</v>
      </c>
      <c r="C22" s="11">
        <v>999050</v>
      </c>
      <c r="D22" s="6">
        <f t="shared" si="0"/>
        <v>999050</v>
      </c>
      <c r="E22" s="12">
        <v>0</v>
      </c>
    </row>
    <row r="23" spans="1:5" ht="26.25">
      <c r="A23" s="8" t="s">
        <v>14</v>
      </c>
      <c r="B23" s="9" t="s">
        <v>27</v>
      </c>
      <c r="C23" s="11">
        <v>1988264.88</v>
      </c>
      <c r="D23" s="6">
        <f t="shared" si="0"/>
        <v>1988264.88</v>
      </c>
      <c r="E23" s="12">
        <v>0</v>
      </c>
    </row>
    <row r="24" spans="1:5" ht="30.75" customHeight="1">
      <c r="A24" s="8" t="s">
        <v>14</v>
      </c>
      <c r="B24" s="9" t="s">
        <v>28</v>
      </c>
      <c r="C24" s="11">
        <v>469247.09</v>
      </c>
      <c r="D24" s="6">
        <f t="shared" si="0"/>
        <v>469247.09</v>
      </c>
      <c r="E24" s="12">
        <v>0</v>
      </c>
    </row>
    <row r="25" spans="1:5" ht="30.75" customHeight="1">
      <c r="A25" s="8" t="s">
        <v>14</v>
      </c>
      <c r="B25" s="9" t="s">
        <v>31</v>
      </c>
      <c r="C25" s="18">
        <v>527279.31000000006</v>
      </c>
      <c r="D25" s="6">
        <f t="shared" si="0"/>
        <v>527279.31000000006</v>
      </c>
      <c r="E25" s="12">
        <v>0</v>
      </c>
    </row>
    <row r="26" spans="1:5" ht="30.75" customHeight="1">
      <c r="A26" s="8" t="s">
        <v>14</v>
      </c>
      <c r="B26" s="17" t="s">
        <v>32</v>
      </c>
      <c r="C26" s="18">
        <v>508088.12</v>
      </c>
      <c r="D26" s="6">
        <f t="shared" si="0"/>
        <v>508088.12</v>
      </c>
      <c r="E26" s="12">
        <v>0</v>
      </c>
    </row>
    <row r="27" spans="1:5" ht="15.75" thickBot="1">
      <c r="A27" s="13"/>
      <c r="B27" s="14"/>
      <c r="C27" s="15"/>
      <c r="D27" s="15"/>
      <c r="E27" s="16"/>
    </row>
  </sheetData>
  <mergeCells count="5">
    <mergeCell ref="A1:D1"/>
    <mergeCell ref="E1:E3"/>
    <mergeCell ref="A2:D2"/>
    <mergeCell ref="A3:D3"/>
    <mergeCell ref="C4:D4"/>
  </mergeCells>
  <printOptions horizontalCentered="1"/>
  <pageMargins left="0.70866141732283472" right="0.70866141732283472" top="0.19685039370078741" bottom="0.1968503937007874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cp:lastPrinted>2018-01-17T20:36:43Z</cp:lastPrinted>
  <dcterms:created xsi:type="dcterms:W3CDTF">2015-09-03T16:34:06Z</dcterms:created>
  <dcterms:modified xsi:type="dcterms:W3CDTF">2018-02-06T17:02:22Z</dcterms:modified>
</cp:coreProperties>
</file>