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236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I10" i="1"/>
  <c r="C10"/>
  <c r="I9"/>
  <c r="C9"/>
  <c r="J11"/>
  <c r="J12"/>
  <c r="J13"/>
  <c r="J14"/>
  <c r="J15"/>
  <c r="J16"/>
  <c r="J17"/>
  <c r="J18"/>
  <c r="J10" l="1"/>
  <c r="J9"/>
</calcChain>
</file>

<file path=xl/sharedStrings.xml><?xml version="1.0" encoding="utf-8"?>
<sst xmlns="http://schemas.openxmlformats.org/spreadsheetml/2006/main" count="37" uniqueCount="31">
  <si>
    <t>Formato de programas con recursos concurrente por orden de gobierno</t>
  </si>
  <si>
    <t>Nombre del Programa</t>
  </si>
  <si>
    <t>Federal</t>
  </si>
  <si>
    <t>Estatal</t>
  </si>
  <si>
    <t>Municipal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</si>
  <si>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</si>
  <si>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</si>
  <si>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</si>
  <si>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</si>
  <si>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</si>
  <si>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</si>
  <si>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</si>
  <si>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</si>
  <si>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</si>
  <si>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</si>
  <si>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</si>
  <si>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</si>
  <si>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</si>
  <si>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Coahuila /Municipio de Múzquiz</t>
  </si>
  <si>
    <t>Periodo (trimestre cuarto del año 2017)</t>
  </si>
  <si>
    <t>Fondo de Fortalecimiento 2017</t>
  </si>
  <si>
    <t>Fondo de Infraestructura 2017</t>
  </si>
  <si>
    <t>FORTASEG 2017</t>
  </si>
  <si>
    <t>Pavimento Asfaltico en Calle Fco. Villa entre Eutiquio Canales en Esperanzas</t>
  </si>
  <si>
    <t>Pavimento Asfaltico en Calle Arturo Elguezábal en Tiro 3 de la Localidad de Palaú</t>
  </si>
  <si>
    <t>Pavimento Asfáltico en Calle 10 entre Reforma y Ocampo en la Localidad de Minas de Barroterán</t>
  </si>
  <si>
    <t>Pavimento Asfáltico en Blvd. Francisco I. Madero entre Calles Benito Juárez y Venustiano Carranza en la Localidad de Esperanzas</t>
  </si>
  <si>
    <t>Pav. Asf. Calle Zaragoza</t>
  </si>
  <si>
    <t>Pavimento Asfáltico en Calle 16 de Septiembre entre Morelos y Blvd. Sauz-Palaú en la Localidad de Minas de Barroterán</t>
  </si>
  <si>
    <t>Otros (Rendimientos)</t>
  </si>
  <si>
    <t>Suministro e Instalación de Luminarias Palau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</si>
</sst>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7" fillId="0" borderId="8" xfId="0" applyFont="1" applyFill="1" applyBorder="1" applyAlignment="1">
      <alignment wrapText="1"/>
    </xf>
    <xf numFmtId="164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164" fontId="7" fillId="0" borderId="8" xfId="0" applyNumberFormat="1" applyFont="1" applyFill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0" fontId="0" fillId="0" borderId="8" xfId="0" applyBorder="1"/>
    <xf numFmtId="164" fontId="4" fillId="0" borderId="8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wrapText="1"/>
    </xf>
    <xf numFmtId="164" fontId="0" fillId="0" borderId="0" xfId="0" applyNumberFormat="1"/>
    <xf numFmtId="0" fontId="4" fillId="0" borderId="8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zoomScale="90" zoomScaleNormal="90" workbookViewId="0">
      <selection activeCell="L10" sqref="L10"/>
    </sheetView>
  </sheetViews>
  <sheetFormatPr baseColWidth="10" defaultRowHeight="15"/>
  <cols>
    <col min="1" max="1" width="26.5703125" customWidth="1"/>
    <col min="2" max="10" width="14.5703125" customWidth="1"/>
    <col min="12" max="12" width="14.7109375" bestFit="1" customWidth="1"/>
  </cols>
  <sheetData>
    <row r="1" spans="1:12">
      <c r="A1" s="21" t="s">
        <v>18</v>
      </c>
      <c r="B1" s="22"/>
      <c r="C1" s="22"/>
      <c r="D1" s="22"/>
      <c r="E1" s="22"/>
      <c r="F1" s="22"/>
      <c r="G1" s="22"/>
      <c r="H1" s="22"/>
      <c r="I1" s="22"/>
      <c r="J1" s="23"/>
    </row>
    <row r="2" spans="1:12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6"/>
    </row>
    <row r="3" spans="1:12">
      <c r="A3" s="24" t="s">
        <v>19</v>
      </c>
      <c r="B3" s="27"/>
      <c r="C3" s="27"/>
      <c r="D3" s="27"/>
      <c r="E3" s="27"/>
      <c r="F3" s="27"/>
      <c r="G3" s="27"/>
      <c r="H3" s="27"/>
      <c r="I3" s="27"/>
      <c r="J3" s="28"/>
    </row>
    <row r="4" spans="1:12">
      <c r="A4" s="29" t="s">
        <v>1</v>
      </c>
      <c r="B4" s="30" t="s">
        <v>2</v>
      </c>
      <c r="C4" s="31"/>
      <c r="D4" s="31" t="s">
        <v>3</v>
      </c>
      <c r="E4" s="31"/>
      <c r="F4" s="31" t="s">
        <v>4</v>
      </c>
      <c r="G4" s="31"/>
      <c r="H4" s="31" t="s">
        <v>29</v>
      </c>
      <c r="I4" s="31"/>
      <c r="J4" s="33" t="s">
        <v>5</v>
      </c>
    </row>
    <row r="5" spans="1:12">
      <c r="A5" s="29"/>
      <c r="B5" s="32"/>
      <c r="C5" s="29"/>
      <c r="D5" s="29"/>
      <c r="E5" s="29"/>
      <c r="F5" s="29"/>
      <c r="G5" s="29"/>
      <c r="H5" s="29"/>
      <c r="I5" s="29"/>
      <c r="J5" s="34"/>
    </row>
    <row r="6" spans="1:12">
      <c r="A6" s="29"/>
      <c r="B6" s="32"/>
      <c r="C6" s="29"/>
      <c r="D6" s="29"/>
      <c r="E6" s="29"/>
      <c r="F6" s="29"/>
      <c r="G6" s="29"/>
      <c r="H6" s="29"/>
      <c r="I6" s="29"/>
      <c r="J6" s="34"/>
    </row>
    <row r="7" spans="1:12" ht="30">
      <c r="A7" s="29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31"/>
      <c r="K7" s="3"/>
    </row>
    <row r="8" spans="1:12">
      <c r="A8" s="4" t="s">
        <v>8</v>
      </c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1:12" ht="30" customHeight="1">
      <c r="A9" s="6" t="s">
        <v>20</v>
      </c>
      <c r="B9" s="5"/>
      <c r="C9" s="16">
        <f>3346782.36*3</f>
        <v>10040347.08</v>
      </c>
      <c r="D9" s="19"/>
      <c r="E9" s="11">
        <v>0</v>
      </c>
      <c r="F9" s="19"/>
      <c r="G9" s="11">
        <v>0</v>
      </c>
      <c r="H9" s="20"/>
      <c r="I9" s="16">
        <f>9799.84+11920.84+12919.5</f>
        <v>34640.18</v>
      </c>
      <c r="J9" s="16">
        <f>C9+E9+G9+I9</f>
        <v>10074987.26</v>
      </c>
      <c r="K9" s="3"/>
      <c r="L9" s="18"/>
    </row>
    <row r="10" spans="1:12">
      <c r="A10" s="6" t="s">
        <v>21</v>
      </c>
      <c r="B10" s="5"/>
      <c r="C10" s="16">
        <f>1300288.05</f>
        <v>1300288.05</v>
      </c>
      <c r="D10" s="19"/>
      <c r="E10" s="11">
        <v>0</v>
      </c>
      <c r="F10" s="19"/>
      <c r="G10" s="11">
        <v>0</v>
      </c>
      <c r="H10" s="16"/>
      <c r="I10" s="16">
        <f>3213.03+9715.21+10829.52</f>
        <v>23757.760000000002</v>
      </c>
      <c r="J10" s="16">
        <f t="shared" ref="J10:J18" si="0">C10+E10+G10+I10</f>
        <v>1324045.81</v>
      </c>
    </row>
    <row r="11" spans="1:12">
      <c r="A11" s="6" t="s">
        <v>22</v>
      </c>
      <c r="B11" s="5"/>
      <c r="C11" s="7"/>
      <c r="D11" s="8"/>
      <c r="E11" s="9"/>
      <c r="F11" s="8"/>
      <c r="G11" s="11"/>
      <c r="H11" s="7"/>
      <c r="I11" s="7">
        <v>22562.14</v>
      </c>
      <c r="J11" s="16">
        <f t="shared" si="0"/>
        <v>22562.14</v>
      </c>
    </row>
    <row r="12" spans="1:12" ht="39">
      <c r="A12" s="17" t="s">
        <v>23</v>
      </c>
      <c r="B12" s="5"/>
      <c r="C12" s="7"/>
      <c r="D12" s="8"/>
      <c r="E12" s="9"/>
      <c r="F12" s="8"/>
      <c r="G12" s="12"/>
      <c r="H12" s="7"/>
      <c r="I12" s="7">
        <v>0.88</v>
      </c>
      <c r="J12" s="16">
        <f t="shared" si="0"/>
        <v>0.88</v>
      </c>
    </row>
    <row r="13" spans="1:12" ht="39">
      <c r="A13" s="17" t="s">
        <v>24</v>
      </c>
      <c r="B13" s="15"/>
      <c r="C13" s="14"/>
      <c r="D13" s="10"/>
      <c r="E13" s="13"/>
      <c r="F13" s="10"/>
      <c r="G13" s="13"/>
      <c r="H13" s="14"/>
      <c r="I13" s="14">
        <v>19.670000000000002</v>
      </c>
      <c r="J13" s="16">
        <f t="shared" si="0"/>
        <v>19.670000000000002</v>
      </c>
    </row>
    <row r="14" spans="1:12" ht="51.75">
      <c r="A14" s="17" t="s">
        <v>25</v>
      </c>
      <c r="B14" s="15"/>
      <c r="C14" s="14">
        <v>742346</v>
      </c>
      <c r="D14" s="10"/>
      <c r="E14" s="13"/>
      <c r="F14" s="10"/>
      <c r="G14" s="13"/>
      <c r="H14" s="14"/>
      <c r="I14" s="14">
        <v>36.11</v>
      </c>
      <c r="J14" s="16">
        <f t="shared" si="0"/>
        <v>742382.11</v>
      </c>
    </row>
    <row r="15" spans="1:12" ht="64.5">
      <c r="A15" s="17" t="s">
        <v>26</v>
      </c>
      <c r="B15" s="15"/>
      <c r="C15" s="14">
        <v>349889</v>
      </c>
      <c r="D15" s="10"/>
      <c r="E15" s="13"/>
      <c r="F15" s="10"/>
      <c r="G15" s="13"/>
      <c r="H15" s="14"/>
      <c r="I15" s="14">
        <v>22.99</v>
      </c>
      <c r="J15" s="16">
        <f t="shared" si="0"/>
        <v>349911.99</v>
      </c>
    </row>
    <row r="16" spans="1:12">
      <c r="A16" s="17" t="s">
        <v>27</v>
      </c>
      <c r="B16" s="15"/>
      <c r="C16" s="14">
        <v>338364</v>
      </c>
      <c r="D16" s="10"/>
      <c r="E16" s="13"/>
      <c r="F16" s="10"/>
      <c r="G16" s="13"/>
      <c r="H16" s="14"/>
      <c r="I16" s="14">
        <v>34.61</v>
      </c>
      <c r="J16" s="16">
        <f t="shared" si="0"/>
        <v>338398.61</v>
      </c>
    </row>
    <row r="17" spans="1:10" ht="64.5">
      <c r="A17" s="17" t="s">
        <v>28</v>
      </c>
      <c r="B17" s="15"/>
      <c r="C17" s="14"/>
      <c r="D17" s="10"/>
      <c r="E17" s="13"/>
      <c r="F17" s="10"/>
      <c r="G17" s="13"/>
      <c r="H17" s="14"/>
      <c r="I17" s="14">
        <v>37.35</v>
      </c>
      <c r="J17" s="16">
        <f t="shared" si="0"/>
        <v>37.35</v>
      </c>
    </row>
    <row r="18" spans="1:10" ht="26.25">
      <c r="A18" s="17" t="s">
        <v>30</v>
      </c>
      <c r="B18" s="15"/>
      <c r="C18" s="14">
        <v>508080</v>
      </c>
      <c r="D18" s="10"/>
      <c r="E18" s="13"/>
      <c r="F18" s="10"/>
      <c r="G18" s="13"/>
      <c r="H18" s="14"/>
      <c r="I18" s="14"/>
      <c r="J18" s="16">
        <f t="shared" si="0"/>
        <v>508080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31496062992125984" right="0.31496062992125984" top="0.19685039370078741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2018-01-19T16:36:55Z</cp:lastPrinted>
  <dcterms:created xsi:type="dcterms:W3CDTF">2015-09-03T16:32:59Z</dcterms:created>
  <dcterms:modified xsi:type="dcterms:W3CDTF">2018-01-19T16:45:06Z</dcterms:modified>
</cp:coreProperties>
</file>