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320" windowHeight="11640"/>
  </bookViews>
  <sheets>
    <sheet name="EAE CFG" sheetId="1" r:id="rId1"/>
  </sheets>
  <definedNames>
    <definedName name="_xlnm.Print_Area" localSheetId="0">'EAE CFG'!$B$1:$H$58</definedName>
  </definedNames>
  <calcPr calcId="144525"/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G45" i="1"/>
  <c r="C45" i="1"/>
  <c r="H40" i="1"/>
  <c r="G40" i="1"/>
  <c r="F40" i="1"/>
  <c r="E40" i="1"/>
  <c r="D40" i="1"/>
  <c r="C40" i="1"/>
  <c r="H42" i="1"/>
  <c r="E42" i="1"/>
  <c r="C29" i="1"/>
  <c r="H34" i="1"/>
  <c r="E34" i="1"/>
  <c r="H32" i="1"/>
  <c r="E32" i="1"/>
  <c r="E31" i="1"/>
  <c r="G20" i="1"/>
  <c r="F20" i="1"/>
  <c r="E20" i="1"/>
  <c r="D20" i="1"/>
  <c r="C20" i="1"/>
  <c r="H25" i="1"/>
  <c r="E25" i="1"/>
  <c r="H23" i="1"/>
  <c r="E23" i="1"/>
  <c r="H22" i="1"/>
  <c r="H20" i="1" s="1"/>
  <c r="E22" i="1"/>
  <c r="G10" i="1"/>
  <c r="F10" i="1"/>
  <c r="D10" i="1"/>
  <c r="C10" i="1"/>
  <c r="H17" i="1"/>
  <c r="E17" i="1"/>
  <c r="E13" i="1"/>
  <c r="H13" i="1" s="1"/>
  <c r="F45" i="1" l="1"/>
  <c r="H10" i="1"/>
  <c r="H45" i="1" s="1"/>
  <c r="E10" i="1"/>
  <c r="E45" i="1" s="1"/>
  <c r="D45" i="1"/>
</calcChain>
</file>

<file path=xl/sharedStrings.xml><?xml version="1.0" encoding="utf-8"?>
<sst xmlns="http://schemas.openxmlformats.org/spreadsheetml/2006/main" count="60" uniqueCount="60">
  <si>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</si>
  <si>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</si>
  <si>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</si>
  <si>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</si>
  <si>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</si>
  <si>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</si>
  <si>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</si>
  <si>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</si>
  <si>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</si>
  <si>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</si>
  <si>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</si>
  <si>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</si>
  <si>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</si>
  <si>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</si>
  <si>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</si>
  <si>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</si>
  <si>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</si>
  <si>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</si>
  <si>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</si>
  <si>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</si>
  <si>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</si>
  <si>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</si>
  <si>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</si>
  <si>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</si>
  <si>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</si>
  <si>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</si>
  <si>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</si>
  <si>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</si>
  <si>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</si>
  <si>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</si>
  <si>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</si>
  <si>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</si>
  <si>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</si>
  <si>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</si>
  <si>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</si>
  <si>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</si>
  <si>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</si>
  <si>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</si>
  <si>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</si>
  <si>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</si>
  <si>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</si>
  <si>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</si>
  <si>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</si>
  <si>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</si>
  <si>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</si>
  <si>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</si>
  <si>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</si>
  <si>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</si>
  <si>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</si>
  <si>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</si>
  <si>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</si>
  <si>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MUNICIPIO DE MUZQUIZ COAHUILA</t>
  </si>
  <si>
    <t>C.LUISA ALEJANDRA DEL CARMEN SANTOS CADENA</t>
  </si>
  <si>
    <t>PRESIDENTE MUNICIPAL</t>
  </si>
  <si>
    <t>C.P. HUGO ALFONSO ELIZONDO SOSA</t>
  </si>
  <si>
    <t>CONTRALOR MUNICIPAL</t>
  </si>
  <si>
    <t>LIC. EMILIO CERNA RODRIGUEZ</t>
  </si>
  <si>
    <t>TESORERO MUNICIPAL</t>
  </si>
  <si>
    <t>ING.EDUARDO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</si>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</sst>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7"/>
  <sheetViews>
    <sheetView showGridLines="0" tabSelected="1" zoomScale="90" zoomScaleNormal="90" workbookViewId="0">
      <selection sqref="A1:XFD1"/>
    </sheetView>
  </sheetViews>
  <sheetFormatPr baseColWidth="10" defaultColWidth="11.42578125" defaultRowHeight="12" x14ac:dyDescent="0.2"/>
  <cols>
    <col min="1" max="1" width="0.85546875" style="1" customWidth="1"/>
    <col min="2" max="2" width="42.8554687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2" spans="2:9" ht="4.5" customHeight="1" thickBot="1" x14ac:dyDescent="0.3">
      <c r="I2" s="5" t="s">
        <v>49</v>
      </c>
    </row>
    <row r="3" spans="2:9" x14ac:dyDescent="0.2">
      <c r="B3" s="15" t="s">
        <v>51</v>
      </c>
      <c r="C3" s="16"/>
      <c r="D3" s="16"/>
      <c r="E3" s="16"/>
      <c r="F3" s="16"/>
      <c r="G3" s="16"/>
      <c r="H3" s="17"/>
    </row>
    <row r="4" spans="2:9" x14ac:dyDescent="0.2">
      <c r="B4" s="18" t="s">
        <v>0</v>
      </c>
      <c r="C4" s="19"/>
      <c r="D4" s="19"/>
      <c r="E4" s="19"/>
      <c r="F4" s="19"/>
      <c r="G4" s="19"/>
      <c r="H4" s="20"/>
    </row>
    <row r="5" spans="2:9" x14ac:dyDescent="0.2">
      <c r="B5" s="18" t="s">
        <v>1</v>
      </c>
      <c r="C5" s="19"/>
      <c r="D5" s="19"/>
      <c r="E5" s="19"/>
      <c r="F5" s="19"/>
      <c r="G5" s="19"/>
      <c r="H5" s="20"/>
    </row>
    <row r="6" spans="2:9" ht="12.6" thickBot="1" x14ac:dyDescent="0.25">
      <c r="B6" s="21" t="s">
        <v>50</v>
      </c>
      <c r="C6" s="22"/>
      <c r="D6" s="22"/>
      <c r="E6" s="22"/>
      <c r="F6" s="22"/>
      <c r="G6" s="22"/>
      <c r="H6" s="23"/>
    </row>
    <row r="7" spans="2:9" ht="12.75" thickBot="1" x14ac:dyDescent="0.25">
      <c r="B7" s="24" t="s">
        <v>2</v>
      </c>
      <c r="C7" s="27" t="s">
        <v>3</v>
      </c>
      <c r="D7" s="28"/>
      <c r="E7" s="28"/>
      <c r="F7" s="28"/>
      <c r="G7" s="29"/>
      <c r="H7" s="30" t="s">
        <v>4</v>
      </c>
    </row>
    <row r="8" spans="2:9" ht="24.75" thickBot="1" x14ac:dyDescent="0.25">
      <c r="B8" s="25"/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  <c r="H8" s="31"/>
    </row>
    <row r="9" spans="2:9" ht="12.75" thickBot="1" x14ac:dyDescent="0.25">
      <c r="B9" s="26"/>
      <c r="C9" s="10" t="s">
        <v>45</v>
      </c>
      <c r="D9" s="10" t="s">
        <v>46</v>
      </c>
      <c r="E9" s="10" t="s">
        <v>10</v>
      </c>
      <c r="F9" s="10" t="s">
        <v>47</v>
      </c>
      <c r="G9" s="10" t="s">
        <v>48</v>
      </c>
      <c r="H9" s="10" t="s">
        <v>11</v>
      </c>
    </row>
    <row r="10" spans="2:9" s="9" customFormat="1" ht="12" customHeight="1" x14ac:dyDescent="0.2">
      <c r="B10" s="2" t="s">
        <v>12</v>
      </c>
      <c r="C10" s="8">
        <f>+C13+C17</f>
        <v>105273217.33</v>
      </c>
      <c r="D10" s="8">
        <f t="shared" ref="D10:H10" si="0">+D13+D17</f>
        <v>60790395.789999999</v>
      </c>
      <c r="E10" s="8">
        <f t="shared" si="0"/>
        <v>166063613.12</v>
      </c>
      <c r="F10" s="8">
        <f t="shared" si="0"/>
        <v>148594740.48000002</v>
      </c>
      <c r="G10" s="8">
        <f t="shared" si="0"/>
        <v>148564846.23000002</v>
      </c>
      <c r="H10" s="8">
        <f t="shared" si="0"/>
        <v>17468872.639999982</v>
      </c>
    </row>
    <row r="11" spans="2:9" ht="12" customHeight="1" x14ac:dyDescent="0.2">
      <c r="B11" s="3" t="s">
        <v>13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4.45" customHeight="1" x14ac:dyDescent="0.2">
      <c r="B12" s="3" t="s">
        <v>14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2:9" ht="12" customHeight="1" x14ac:dyDescent="0.2">
      <c r="B13" s="3" t="s">
        <v>15</v>
      </c>
      <c r="C13" s="6">
        <v>86443217.329999998</v>
      </c>
      <c r="D13" s="6">
        <v>53053568.119999997</v>
      </c>
      <c r="E13" s="6">
        <f>+C13+D13</f>
        <v>139496785.44999999</v>
      </c>
      <c r="F13" s="6">
        <v>125085687.93000001</v>
      </c>
      <c r="G13" s="6">
        <v>125055793.68000001</v>
      </c>
      <c r="H13" s="6">
        <f>+E13-F13</f>
        <v>14411097.519999981</v>
      </c>
    </row>
    <row r="14" spans="2:9" ht="14.45" customHeight="1" x14ac:dyDescent="0.2">
      <c r="B14" s="3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2" customHeight="1" x14ac:dyDescent="0.2">
      <c r="B15" s="3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14.45" customHeight="1" x14ac:dyDescent="0.2">
      <c r="B16" s="3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2:8" ht="25.9" customHeight="1" x14ac:dyDescent="0.2">
      <c r="B17" s="3" t="s">
        <v>19</v>
      </c>
      <c r="C17" s="6">
        <v>18830000</v>
      </c>
      <c r="D17" s="6">
        <v>7736827.6699999999</v>
      </c>
      <c r="E17" s="6">
        <f>+C17+D17</f>
        <v>26566827.670000002</v>
      </c>
      <c r="F17" s="6">
        <v>23509052.550000001</v>
      </c>
      <c r="G17" s="6">
        <v>23509052.550000001</v>
      </c>
      <c r="H17" s="6">
        <f>+E17-F17</f>
        <v>3057775.120000001</v>
      </c>
    </row>
    <row r="18" spans="2:8" ht="14.45" customHeight="1" x14ac:dyDescent="0.2">
      <c r="B18" s="3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2:8" ht="10.9" customHeight="1" x14ac:dyDescent="0.2">
      <c r="B19" s="3"/>
      <c r="C19" s="6"/>
      <c r="D19" s="6"/>
      <c r="E19" s="6"/>
      <c r="F19" s="6"/>
      <c r="G19" s="6"/>
      <c r="H19" s="6"/>
    </row>
    <row r="20" spans="2:8" s="9" customFormat="1" ht="14.45" customHeight="1" x14ac:dyDescent="0.2">
      <c r="B20" s="2" t="s">
        <v>21</v>
      </c>
      <c r="C20" s="8">
        <f>+C22+C23+C25</f>
        <v>70784970.799999997</v>
      </c>
      <c r="D20" s="8">
        <f t="shared" ref="D20:H20" si="1">+D22+D23+D25</f>
        <v>17603667.559999999</v>
      </c>
      <c r="E20" s="8">
        <f t="shared" si="1"/>
        <v>88388638.359999999</v>
      </c>
      <c r="F20" s="8">
        <f t="shared" si="1"/>
        <v>75359264.789999992</v>
      </c>
      <c r="G20" s="8">
        <f t="shared" si="1"/>
        <v>70915853.890000001</v>
      </c>
      <c r="H20" s="8">
        <f t="shared" si="1"/>
        <v>13029373.569999998</v>
      </c>
    </row>
    <row r="21" spans="2:8" ht="12" customHeight="1" x14ac:dyDescent="0.2">
      <c r="B21" s="3" t="s">
        <v>22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2:8" ht="14.45" customHeight="1" x14ac:dyDescent="0.2">
      <c r="B22" s="3" t="s">
        <v>23</v>
      </c>
      <c r="C22" s="6">
        <v>58484970.799999997</v>
      </c>
      <c r="D22" s="6">
        <v>21739701.629999999</v>
      </c>
      <c r="E22" s="6">
        <f>+C22+D22</f>
        <v>80224672.429999992</v>
      </c>
      <c r="F22" s="6">
        <v>67203746.349999994</v>
      </c>
      <c r="G22" s="6">
        <v>62760335.450000003</v>
      </c>
      <c r="H22" s="6">
        <f>+E22-F22</f>
        <v>13020926.079999998</v>
      </c>
    </row>
    <row r="23" spans="2:8" ht="15" customHeight="1" x14ac:dyDescent="0.2">
      <c r="B23" s="3" t="s">
        <v>24</v>
      </c>
      <c r="C23" s="6">
        <v>6800000</v>
      </c>
      <c r="D23" s="6">
        <v>-2243103.96</v>
      </c>
      <c r="E23" s="6">
        <f>+C23+D23</f>
        <v>4556896.04</v>
      </c>
      <c r="F23" s="6">
        <v>4548449.55</v>
      </c>
      <c r="G23" s="6">
        <v>4548449.55</v>
      </c>
      <c r="H23" s="6">
        <f>+E23-F23</f>
        <v>8446.4900000002235</v>
      </c>
    </row>
    <row r="24" spans="2:8" ht="24.75" customHeight="1" x14ac:dyDescent="0.2">
      <c r="B24" s="3" t="s">
        <v>25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27</v>
      </c>
      <c r="C25" s="6">
        <v>5500000</v>
      </c>
      <c r="D25" s="6">
        <v>-1892930.11</v>
      </c>
      <c r="E25" s="6">
        <f>+C25+D25</f>
        <v>3607069.8899999997</v>
      </c>
      <c r="F25" s="6">
        <v>3607068.89</v>
      </c>
      <c r="G25" s="6">
        <v>3607068.89</v>
      </c>
      <c r="H25" s="6">
        <f>+E25-F25</f>
        <v>0.99999999953433871</v>
      </c>
    </row>
    <row r="26" spans="2:8" x14ac:dyDescent="0.2">
      <c r="B26" s="3" t="s">
        <v>28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1.45" x14ac:dyDescent="0.2">
      <c r="B27" s="3" t="s">
        <v>29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2:8" ht="10.9" customHeight="1" x14ac:dyDescent="0.2">
      <c r="B28" s="3"/>
      <c r="C28" s="6"/>
      <c r="D28" s="6"/>
      <c r="E28" s="6"/>
      <c r="F28" s="6"/>
      <c r="G28" s="6"/>
      <c r="H28" s="6"/>
    </row>
    <row r="29" spans="2:8" s="9" customFormat="1" x14ac:dyDescent="0.2">
      <c r="B29" s="2" t="s">
        <v>30</v>
      </c>
      <c r="C29" s="8">
        <f>+C32+C34</f>
        <v>3415500</v>
      </c>
      <c r="D29" s="8">
        <f>+D32+D34+D31</f>
        <v>1116259.6100000001</v>
      </c>
      <c r="E29" s="8">
        <f t="shared" ref="E29:H29" si="2">+E32+E34+E31</f>
        <v>4531759.6100000003</v>
      </c>
      <c r="F29" s="8">
        <f t="shared" si="2"/>
        <v>4408234.0299999993</v>
      </c>
      <c r="G29" s="8">
        <f t="shared" si="2"/>
        <v>4408234.0299999993</v>
      </c>
      <c r="H29" s="8">
        <f t="shared" si="2"/>
        <v>123525.58000000042</v>
      </c>
    </row>
    <row r="30" spans="2:8" ht="24" x14ac:dyDescent="0.2">
      <c r="B30" s="3" t="s">
        <v>31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32</v>
      </c>
      <c r="C31" s="6">
        <v>0</v>
      </c>
      <c r="D31" s="6">
        <v>400000</v>
      </c>
      <c r="E31" s="6">
        <f>+C31+D31</f>
        <v>400000</v>
      </c>
      <c r="F31" s="6">
        <v>400000</v>
      </c>
      <c r="G31" s="6">
        <v>400000</v>
      </c>
      <c r="H31" s="6">
        <v>0</v>
      </c>
    </row>
    <row r="32" spans="2:8" x14ac:dyDescent="0.2">
      <c r="B32" s="3" t="s">
        <v>33</v>
      </c>
      <c r="C32" s="6">
        <v>2277000</v>
      </c>
      <c r="D32" s="6">
        <v>1372979.61</v>
      </c>
      <c r="E32" s="6">
        <f>+C32+D32</f>
        <v>3649979.6100000003</v>
      </c>
      <c r="F32" s="6">
        <v>3633776.63</v>
      </c>
      <c r="G32" s="6">
        <v>3633776.63</v>
      </c>
      <c r="H32" s="6">
        <f>+E32-F32</f>
        <v>16202.980000000447</v>
      </c>
    </row>
    <row r="33" spans="2:8" x14ac:dyDescent="0.2">
      <c r="B33" s="3" t="s">
        <v>34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35</v>
      </c>
      <c r="C34" s="6">
        <v>1138500</v>
      </c>
      <c r="D34" s="6">
        <v>-656720</v>
      </c>
      <c r="E34" s="6">
        <f>+C34+D34</f>
        <v>481780</v>
      </c>
      <c r="F34" s="6">
        <v>374457.4</v>
      </c>
      <c r="G34" s="6">
        <v>374457.4</v>
      </c>
      <c r="H34" s="6">
        <f>+E34-F34</f>
        <v>107322.59999999998</v>
      </c>
    </row>
    <row r="35" spans="2:8" x14ac:dyDescent="0.2">
      <c r="B35" s="3" t="s">
        <v>36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38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x14ac:dyDescent="0.2">
      <c r="B38" s="3" t="s">
        <v>39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ht="4.5" customHeight="1" x14ac:dyDescent="0.2">
      <c r="B39" s="3"/>
      <c r="C39" s="6"/>
      <c r="D39" s="6"/>
      <c r="E39" s="6"/>
      <c r="F39" s="6"/>
      <c r="G39" s="6"/>
      <c r="H39" s="6"/>
    </row>
    <row r="40" spans="2:8" s="9" customFormat="1" ht="21.6" customHeight="1" x14ac:dyDescent="0.2">
      <c r="B40" s="2" t="s">
        <v>40</v>
      </c>
      <c r="C40" s="8">
        <f>+C42</f>
        <v>5000000</v>
      </c>
      <c r="D40" s="8">
        <f t="shared" ref="D40:H40" si="3">+D42</f>
        <v>-4762999.45</v>
      </c>
      <c r="E40" s="8">
        <f t="shared" si="3"/>
        <v>237000.54999999981</v>
      </c>
      <c r="F40" s="8">
        <f t="shared" si="3"/>
        <v>236072</v>
      </c>
      <c r="G40" s="8">
        <f t="shared" si="3"/>
        <v>236072</v>
      </c>
      <c r="H40" s="8">
        <f t="shared" si="3"/>
        <v>928.54999999981374</v>
      </c>
    </row>
    <row r="41" spans="2:8" ht="24" x14ac:dyDescent="0.2">
      <c r="B41" s="3" t="s">
        <v>41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24" x14ac:dyDescent="0.2">
      <c r="B42" s="3" t="s">
        <v>42</v>
      </c>
      <c r="C42" s="6">
        <v>5000000</v>
      </c>
      <c r="D42" s="6">
        <v>-4762999.45</v>
      </c>
      <c r="E42" s="6">
        <f>+C42+D42</f>
        <v>237000.54999999981</v>
      </c>
      <c r="F42" s="6">
        <v>236072</v>
      </c>
      <c r="G42" s="6">
        <v>236072</v>
      </c>
      <c r="H42" s="6">
        <f>+E42-F42</f>
        <v>928.54999999981374</v>
      </c>
    </row>
    <row r="43" spans="2:8" x14ac:dyDescent="0.2">
      <c r="B43" s="3" t="s">
        <v>43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3" t="s">
        <v>44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12.75" thickBot="1" x14ac:dyDescent="0.25">
      <c r="B45" s="4" t="s">
        <v>26</v>
      </c>
      <c r="C45" s="7">
        <f>+C10+C20+C29+C40</f>
        <v>184473688.13</v>
      </c>
      <c r="D45" s="7">
        <f t="shared" ref="D45:H45" si="4">+D10+D20+D29+D40</f>
        <v>74747323.50999999</v>
      </c>
      <c r="E45" s="7">
        <f t="shared" si="4"/>
        <v>259221011.64000005</v>
      </c>
      <c r="F45" s="7">
        <f t="shared" si="4"/>
        <v>228598311.30000001</v>
      </c>
      <c r="G45" s="7">
        <f t="shared" si="4"/>
        <v>224125006.15000001</v>
      </c>
      <c r="H45" s="7">
        <f t="shared" si="4"/>
        <v>30622700.339999981</v>
      </c>
    </row>
    <row r="50" spans="2:8" x14ac:dyDescent="0.2">
      <c r="B50" s="12" t="s">
        <v>52</v>
      </c>
      <c r="F50" s="13" t="s">
        <v>56</v>
      </c>
      <c r="G50" s="13"/>
      <c r="H50" s="13"/>
    </row>
    <row r="51" spans="2:8" x14ac:dyDescent="0.2">
      <c r="B51" s="11" t="s">
        <v>53</v>
      </c>
      <c r="F51" s="14" t="s">
        <v>57</v>
      </c>
      <c r="G51" s="14"/>
      <c r="H51" s="14"/>
    </row>
    <row r="56" spans="2:8" x14ac:dyDescent="0.2">
      <c r="B56" s="12" t="s">
        <v>54</v>
      </c>
      <c r="F56" s="13" t="s">
        <v>58</v>
      </c>
      <c r="G56" s="13"/>
      <c r="H56" s="13"/>
    </row>
    <row r="57" spans="2:8" x14ac:dyDescent="0.2">
      <c r="B57" s="11" t="s">
        <v>55</v>
      </c>
      <c r="F57" s="14" t="s">
        <v>59</v>
      </c>
      <c r="G57" s="14"/>
      <c r="H57" s="14"/>
    </row>
  </sheetData>
  <mergeCells count="11">
    <mergeCell ref="F50:H50"/>
    <mergeCell ref="F51:H51"/>
    <mergeCell ref="F56:H56"/>
    <mergeCell ref="F57:H57"/>
    <mergeCell ref="B3:H3"/>
    <mergeCell ref="B4:H4"/>
    <mergeCell ref="B5:H5"/>
    <mergeCell ref="B6:H6"/>
    <mergeCell ref="B7:B9"/>
    <mergeCell ref="C7:G7"/>
    <mergeCell ref="H7:H8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9:G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2018-01-26T01:47:22Z</cp:lastPrinted>
  <dcterms:created xsi:type="dcterms:W3CDTF">2015-10-07T18:41:16Z</dcterms:created>
  <dcterms:modified xsi:type="dcterms:W3CDTF">2018-01-26T01:48:09Z</dcterms:modified>
</cp:coreProperties>
</file>