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9" i="1"/>
  <c r="H26" i="1" l="1"/>
  <c r="H21" i="1"/>
  <c r="F26" i="1"/>
  <c r="F21" i="1"/>
  <c r="H29" i="1"/>
  <c r="G29" i="1"/>
  <c r="F29" i="1"/>
  <c r="D29" i="1"/>
  <c r="I10" i="1"/>
  <c r="I11" i="1"/>
  <c r="I12" i="1"/>
  <c r="I13" i="1"/>
  <c r="I14" i="1"/>
  <c r="I16" i="1"/>
  <c r="I17" i="1"/>
  <c r="I18" i="1"/>
  <c r="I19" i="1"/>
  <c r="I9" i="1"/>
  <c r="E29" i="1"/>
  <c r="E26" i="1"/>
  <c r="G26" i="1"/>
  <c r="I26" i="1"/>
  <c r="E21" i="1"/>
  <c r="G21" i="1"/>
  <c r="I21" i="1"/>
  <c r="D26" i="1"/>
  <c r="D21" i="1"/>
  <c r="I15" i="1" l="1"/>
  <c r="I29" i="1" s="1"/>
</calcChain>
</file>

<file path=xl/sharedStrings.xml><?xml version="1.0" encoding="utf-8"?>
<sst xmlns="http://schemas.openxmlformats.org/spreadsheetml/2006/main" count="33" uniqueCount="30">
  <si>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</si>
  <si>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</si>
  <si>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</si>
  <si>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</si>
  <si>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</si>
  <si>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</si>
  <si>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</si>
  <si>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</si>
  <si>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</si>
  <si>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</si>
  <si>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</si>
  <si>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</si>
  <si>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</si>
  <si>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</si>
  <si>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</si>
  <si>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</si>
  <si>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</si>
  <si>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</si>
  <si>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</si>
  <si>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</si>
  <si>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</si>
  <si>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</si>
  <si>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</si>
  <si>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</si>
  <si>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</si>
  <si>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</si>
  <si>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Por Fuente de Financiamiento</t>
  </si>
  <si>
    <t>MUNICIPIO DE ALLENDE COAHUILA</t>
  </si>
  <si>
    <t>Estado Analítico de ingresos por fuente de financiamiento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</si>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</sst>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30"/>
  <sheetViews>
    <sheetView tabSelected="1" zoomScale="90" zoomScaleNormal="90" workbookViewId="0">
      <selection activeCell="K19" sqref="K19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 x14ac:dyDescent="0.25">
      <c r="A1" s="33" t="s">
        <v>27</v>
      </c>
      <c r="B1" s="34"/>
      <c r="C1" s="34"/>
      <c r="D1" s="34"/>
      <c r="E1" s="34"/>
      <c r="F1" s="34"/>
      <c r="G1" s="34"/>
      <c r="H1" s="34"/>
      <c r="I1" s="35"/>
    </row>
    <row r="2" spans="1:12" x14ac:dyDescent="0.25">
      <c r="A2" s="36" t="s">
        <v>28</v>
      </c>
      <c r="B2" s="37"/>
      <c r="C2" s="37"/>
      <c r="D2" s="37"/>
      <c r="E2" s="37"/>
      <c r="F2" s="37"/>
      <c r="G2" s="37"/>
      <c r="H2" s="37"/>
      <c r="I2" s="38"/>
    </row>
    <row r="3" spans="1:12" x14ac:dyDescent="0.25">
      <c r="A3" s="36"/>
      <c r="B3" s="37"/>
      <c r="C3" s="37"/>
      <c r="D3" s="37"/>
      <c r="E3" s="37"/>
      <c r="F3" s="37"/>
      <c r="G3" s="37"/>
      <c r="H3" s="37"/>
      <c r="I3" s="38"/>
    </row>
    <row r="4" spans="1:12" x14ac:dyDescent="0.25">
      <c r="A4" s="39" t="s">
        <v>29</v>
      </c>
      <c r="B4" s="40"/>
      <c r="C4" s="40"/>
      <c r="D4" s="40"/>
      <c r="E4" s="40"/>
      <c r="F4" s="40"/>
      <c r="G4" s="40"/>
      <c r="H4" s="40"/>
      <c r="I4" s="41"/>
    </row>
    <row r="5" spans="1:12" x14ac:dyDescent="0.25">
      <c r="A5" s="42" t="s">
        <v>26</v>
      </c>
      <c r="B5" s="42"/>
      <c r="C5" s="42"/>
      <c r="D5" s="43" t="s">
        <v>0</v>
      </c>
      <c r="E5" s="43"/>
      <c r="F5" s="43"/>
      <c r="G5" s="43"/>
      <c r="H5" s="43"/>
      <c r="I5" s="42" t="s">
        <v>1</v>
      </c>
    </row>
    <row r="6" spans="1:12" ht="30" x14ac:dyDescent="0.25">
      <c r="A6" s="42"/>
      <c r="B6" s="42"/>
      <c r="C6" s="42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42"/>
    </row>
    <row r="7" spans="1:12" x14ac:dyDescent="0.25">
      <c r="A7" s="42"/>
      <c r="B7" s="42"/>
      <c r="C7" s="42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 x14ac:dyDescent="0.25">
      <c r="A8" s="44" t="s">
        <v>9</v>
      </c>
      <c r="B8" s="45"/>
      <c r="C8" s="45"/>
      <c r="D8" s="16"/>
      <c r="E8" s="18"/>
      <c r="F8" s="17"/>
      <c r="G8" s="17"/>
      <c r="H8" s="17"/>
      <c r="I8" s="17"/>
    </row>
    <row r="9" spans="1:12" x14ac:dyDescent="0.25">
      <c r="A9" s="4"/>
      <c r="B9" s="29" t="s">
        <v>10</v>
      </c>
      <c r="C9" s="29"/>
      <c r="D9" s="11">
        <v>991816.04</v>
      </c>
      <c r="E9" s="12">
        <v>0</v>
      </c>
      <c r="F9" s="11">
        <f>D9+E9</f>
        <v>991816.04</v>
      </c>
      <c r="G9" s="13">
        <v>1167129.51</v>
      </c>
      <c r="H9" s="13">
        <v>1167129.51</v>
      </c>
      <c r="I9" s="13">
        <f>(H9-D9)</f>
        <v>175313.46999999997</v>
      </c>
      <c r="L9" s="21"/>
    </row>
    <row r="10" spans="1:12" x14ac:dyDescent="0.25">
      <c r="A10" s="4"/>
      <c r="B10" s="29" t="s">
        <v>11</v>
      </c>
      <c r="C10" s="29"/>
      <c r="D10" s="11">
        <v>0</v>
      </c>
      <c r="E10" s="12">
        <v>0</v>
      </c>
      <c r="F10" s="11">
        <f t="shared" ref="F10:F19" si="0">D10+E10</f>
        <v>0</v>
      </c>
      <c r="G10" s="13">
        <v>14500.29</v>
      </c>
      <c r="H10" s="13">
        <v>14500.29</v>
      </c>
      <c r="I10" s="13">
        <f t="shared" ref="I10:I19" si="1">(H10-D10)</f>
        <v>14500.29</v>
      </c>
      <c r="L10" s="21"/>
    </row>
    <row r="11" spans="1:12" x14ac:dyDescent="0.25">
      <c r="A11" s="4"/>
      <c r="B11" s="29" t="s">
        <v>12</v>
      </c>
      <c r="C11" s="29"/>
      <c r="D11" s="11">
        <v>873775.17</v>
      </c>
      <c r="E11" s="12">
        <v>0</v>
      </c>
      <c r="F11" s="11">
        <f t="shared" si="0"/>
        <v>873775.17</v>
      </c>
      <c r="G11" s="13">
        <v>496782.28</v>
      </c>
      <c r="H11" s="13">
        <v>496782.28</v>
      </c>
      <c r="I11" s="13">
        <f t="shared" si="1"/>
        <v>-376992.89</v>
      </c>
      <c r="L11" s="21"/>
    </row>
    <row r="12" spans="1:12" x14ac:dyDescent="0.25">
      <c r="A12" s="4"/>
      <c r="B12" s="29" t="s">
        <v>13</v>
      </c>
      <c r="C12" s="29"/>
      <c r="D12" s="15">
        <v>5891.04</v>
      </c>
      <c r="E12" s="24">
        <v>0</v>
      </c>
      <c r="F12" s="11">
        <f t="shared" si="0"/>
        <v>5891.04</v>
      </c>
      <c r="G12" s="14">
        <v>11272.48</v>
      </c>
      <c r="H12" s="14">
        <v>11272.48</v>
      </c>
      <c r="I12" s="14">
        <f t="shared" si="1"/>
        <v>5381.44</v>
      </c>
      <c r="L12" s="21"/>
    </row>
    <row r="13" spans="1:12" x14ac:dyDescent="0.25">
      <c r="A13" s="4"/>
      <c r="B13" s="30" t="s">
        <v>14</v>
      </c>
      <c r="C13" s="30"/>
      <c r="D13" s="15">
        <v>5891.04</v>
      </c>
      <c r="E13" s="12">
        <v>0</v>
      </c>
      <c r="F13" s="11">
        <f t="shared" si="0"/>
        <v>5891.04</v>
      </c>
      <c r="G13" s="14">
        <v>11272.48</v>
      </c>
      <c r="H13" s="14">
        <v>11272.48</v>
      </c>
      <c r="I13" s="13">
        <f t="shared" si="1"/>
        <v>5381.44</v>
      </c>
      <c r="L13" s="21"/>
    </row>
    <row r="14" spans="1:12" x14ac:dyDescent="0.25">
      <c r="A14" s="4"/>
      <c r="B14" s="30" t="s">
        <v>15</v>
      </c>
      <c r="C14" s="30"/>
      <c r="D14" s="11">
        <v>0</v>
      </c>
      <c r="E14" s="12">
        <v>0</v>
      </c>
      <c r="F14" s="11">
        <f t="shared" si="0"/>
        <v>0</v>
      </c>
      <c r="G14" s="13">
        <v>0</v>
      </c>
      <c r="H14" s="13">
        <v>0</v>
      </c>
      <c r="I14" s="13">
        <f t="shared" si="1"/>
        <v>0</v>
      </c>
      <c r="L14" s="21"/>
    </row>
    <row r="15" spans="1:12" x14ac:dyDescent="0.25">
      <c r="A15" s="4"/>
      <c r="B15" s="29" t="s">
        <v>16</v>
      </c>
      <c r="C15" s="29"/>
      <c r="D15" s="15">
        <v>23553.81</v>
      </c>
      <c r="E15" s="24">
        <v>0</v>
      </c>
      <c r="F15" s="11">
        <f t="shared" si="0"/>
        <v>23553.81</v>
      </c>
      <c r="G15" s="14">
        <v>4606.28</v>
      </c>
      <c r="H15" s="14">
        <v>4606.28</v>
      </c>
      <c r="I15" s="14">
        <f t="shared" si="1"/>
        <v>-18947.530000000002</v>
      </c>
      <c r="L15" s="21"/>
    </row>
    <row r="16" spans="1:12" x14ac:dyDescent="0.25">
      <c r="A16" s="4"/>
      <c r="B16" s="30" t="s">
        <v>14</v>
      </c>
      <c r="C16" s="30"/>
      <c r="D16" s="15">
        <v>23553.81</v>
      </c>
      <c r="E16" s="12">
        <v>0</v>
      </c>
      <c r="F16" s="11">
        <f t="shared" si="0"/>
        <v>23553.81</v>
      </c>
      <c r="G16" s="14">
        <v>4606.28</v>
      </c>
      <c r="H16" s="14">
        <v>4606.28</v>
      </c>
      <c r="I16" s="13">
        <f t="shared" si="1"/>
        <v>-18947.530000000002</v>
      </c>
      <c r="L16" s="21"/>
    </row>
    <row r="17" spans="1:12" x14ac:dyDescent="0.25">
      <c r="A17" s="4"/>
      <c r="B17" s="30" t="s">
        <v>15</v>
      </c>
      <c r="C17" s="30"/>
      <c r="D17" s="11">
        <v>0</v>
      </c>
      <c r="E17" s="12">
        <v>0</v>
      </c>
      <c r="F17" s="11">
        <f t="shared" si="0"/>
        <v>0</v>
      </c>
      <c r="G17" s="13">
        <v>0</v>
      </c>
      <c r="H17" s="13">
        <v>0</v>
      </c>
      <c r="I17" s="13">
        <f t="shared" si="1"/>
        <v>0</v>
      </c>
      <c r="L17" s="21"/>
    </row>
    <row r="18" spans="1:12" x14ac:dyDescent="0.25">
      <c r="A18" s="4"/>
      <c r="B18" s="29" t="s">
        <v>17</v>
      </c>
      <c r="C18" s="29"/>
      <c r="D18" s="11">
        <v>13145960.130000001</v>
      </c>
      <c r="E18" s="12">
        <v>0</v>
      </c>
      <c r="F18" s="11">
        <f t="shared" si="0"/>
        <v>13145960.130000001</v>
      </c>
      <c r="G18" s="13">
        <v>14085298.869999999</v>
      </c>
      <c r="H18" s="13">
        <v>14085298.869999999</v>
      </c>
      <c r="I18" s="13">
        <f t="shared" si="1"/>
        <v>939338.73999999836</v>
      </c>
      <c r="L18" s="21"/>
    </row>
    <row r="19" spans="1:12" ht="27" customHeight="1" x14ac:dyDescent="0.25">
      <c r="A19" s="4"/>
      <c r="B19" s="29" t="s">
        <v>18</v>
      </c>
      <c r="C19" s="29"/>
      <c r="D19" s="11">
        <v>391589.7</v>
      </c>
      <c r="E19" s="12">
        <v>0</v>
      </c>
      <c r="F19" s="11">
        <f t="shared" si="0"/>
        <v>391589.7</v>
      </c>
      <c r="G19" s="13">
        <v>0</v>
      </c>
      <c r="H19" s="13">
        <v>0</v>
      </c>
      <c r="I19" s="13">
        <f t="shared" si="1"/>
        <v>-391589.7</v>
      </c>
      <c r="L19" s="21"/>
    </row>
    <row r="20" spans="1:12" x14ac:dyDescent="0.25">
      <c r="A20" s="4"/>
      <c r="B20" s="30"/>
      <c r="C20" s="30"/>
      <c r="D20" s="11"/>
      <c r="E20" s="12"/>
      <c r="F20" s="11"/>
      <c r="G20" s="13"/>
      <c r="H20" s="13"/>
      <c r="I20" s="13"/>
      <c r="L20" s="20"/>
    </row>
    <row r="21" spans="1:12" x14ac:dyDescent="0.25">
      <c r="A21" s="31" t="s">
        <v>19</v>
      </c>
      <c r="B21" s="32"/>
      <c r="C21" s="32"/>
      <c r="D21" s="15">
        <f>SUM(D22:D24)</f>
        <v>0</v>
      </c>
      <c r="E21" s="15">
        <f t="shared" ref="E21:I21" si="2">SUM(E22:E24)</f>
        <v>0</v>
      </c>
      <c r="F21" s="15">
        <f>SUM(F22:F24)</f>
        <v>0</v>
      </c>
      <c r="G21" s="15">
        <f t="shared" si="2"/>
        <v>0</v>
      </c>
      <c r="H21" s="15">
        <f t="shared" ref="H21" si="3">SUM(H22:H24)</f>
        <v>0</v>
      </c>
      <c r="I21" s="15">
        <f t="shared" si="2"/>
        <v>0</v>
      </c>
    </row>
    <row r="22" spans="1:12" x14ac:dyDescent="0.25">
      <c r="A22" s="5"/>
      <c r="B22" s="29" t="s">
        <v>20</v>
      </c>
      <c r="C22" s="29"/>
      <c r="D22" s="11">
        <v>0</v>
      </c>
      <c r="E22" s="13">
        <v>0</v>
      </c>
      <c r="F22" s="11">
        <v>0</v>
      </c>
      <c r="G22" s="13">
        <v>0</v>
      </c>
      <c r="H22" s="13">
        <v>0</v>
      </c>
      <c r="I22" s="19">
        <v>0</v>
      </c>
    </row>
    <row r="23" spans="1:12" x14ac:dyDescent="0.25">
      <c r="A23" s="4"/>
      <c r="B23" s="29" t="s">
        <v>21</v>
      </c>
      <c r="C23" s="29"/>
      <c r="D23" s="11">
        <v>0</v>
      </c>
      <c r="E23" s="13">
        <v>0</v>
      </c>
      <c r="F23" s="11">
        <v>0</v>
      </c>
      <c r="G23" s="13">
        <v>0</v>
      </c>
      <c r="H23" s="13">
        <v>0</v>
      </c>
      <c r="I23" s="19">
        <v>0</v>
      </c>
    </row>
    <row r="24" spans="1:12" ht="27.6" customHeight="1" x14ac:dyDescent="0.25">
      <c r="A24" s="4"/>
      <c r="B24" s="29" t="s">
        <v>18</v>
      </c>
      <c r="C24" s="29"/>
      <c r="D24" s="11">
        <v>0</v>
      </c>
      <c r="E24" s="13">
        <v>0</v>
      </c>
      <c r="F24" s="11">
        <v>0</v>
      </c>
      <c r="G24" s="13">
        <v>0</v>
      </c>
      <c r="H24" s="13">
        <v>0</v>
      </c>
      <c r="I24" s="19">
        <v>0</v>
      </c>
    </row>
    <row r="25" spans="1:12" x14ac:dyDescent="0.25">
      <c r="A25" s="4"/>
      <c r="B25" s="30"/>
      <c r="C25" s="30"/>
      <c r="D25" s="13"/>
      <c r="E25" s="13"/>
      <c r="F25" s="13"/>
      <c r="G25" s="13"/>
      <c r="H25" s="13"/>
      <c r="I25" s="13"/>
    </row>
    <row r="26" spans="1:12" x14ac:dyDescent="0.25">
      <c r="A26" s="31" t="s">
        <v>22</v>
      </c>
      <c r="B26" s="32"/>
      <c r="C26" s="32"/>
      <c r="D26" s="14">
        <f>SUM(D27)</f>
        <v>0</v>
      </c>
      <c r="E26" s="14">
        <f t="shared" ref="E26:I26" si="4">SUM(E27)</f>
        <v>0</v>
      </c>
      <c r="F26" s="14">
        <f>SUM(F27)</f>
        <v>0</v>
      </c>
      <c r="G26" s="14">
        <f t="shared" si="4"/>
        <v>0</v>
      </c>
      <c r="H26" s="14">
        <f t="shared" si="4"/>
        <v>0</v>
      </c>
      <c r="I26" s="14">
        <f t="shared" si="4"/>
        <v>0</v>
      </c>
    </row>
    <row r="27" spans="1:12" ht="20.45" customHeight="1" x14ac:dyDescent="0.25">
      <c r="A27" s="4"/>
      <c r="B27" s="30" t="s">
        <v>23</v>
      </c>
      <c r="C27" s="3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 x14ac:dyDescent="0.25">
      <c r="A28" s="4"/>
      <c r="B28" s="30"/>
      <c r="C28" s="30"/>
      <c r="D28" s="8"/>
      <c r="E28" s="7"/>
      <c r="F28" s="8"/>
      <c r="G28" s="9"/>
      <c r="H28" s="9"/>
      <c r="I28" s="8"/>
    </row>
    <row r="29" spans="1:12" x14ac:dyDescent="0.25">
      <c r="A29" s="25" t="s">
        <v>24</v>
      </c>
      <c r="B29" s="25"/>
      <c r="C29" s="25"/>
      <c r="D29" s="22">
        <f>SUM(D9+D11+D12+D15+D18+D19)</f>
        <v>15432585.890000001</v>
      </c>
      <c r="E29" s="23">
        <f>SUM(E9:E28)</f>
        <v>0</v>
      </c>
      <c r="F29" s="22">
        <f>SUM(F9+F11+F12+F15+F18+F19)</f>
        <v>15432585.890000001</v>
      </c>
      <c r="G29" s="22">
        <f>SUM(G9+G10+G11+G12+G15+G18)</f>
        <v>15779589.709999999</v>
      </c>
      <c r="H29" s="22">
        <f>SUM(H9+H10+H11+H12+H15+H18)</f>
        <v>15779589.709999999</v>
      </c>
      <c r="I29" s="26">
        <f>SUM(I9+I10+I11+I12+I15+I18+I19)</f>
        <v>347003.81999999838</v>
      </c>
    </row>
    <row r="30" spans="1:12" x14ac:dyDescent="0.25">
      <c r="A30" s="6"/>
      <c r="B30" s="6"/>
      <c r="C30" s="6"/>
      <c r="D30" s="10"/>
      <c r="E30" s="10"/>
      <c r="F30" s="10"/>
      <c r="G30" s="28" t="s">
        <v>25</v>
      </c>
      <c r="H30" s="28"/>
      <c r="I30" s="27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2015-09-03T15:22:09Z</dcterms:created>
  <dcterms:modified xsi:type="dcterms:W3CDTF">2018-02-06T21:18:54Z</dcterms:modified>
</cp:coreProperties>
</file>