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ocuments\JORGE ARMIN\2017 CUENTAS PUBLICAS\4TO TRIMESTRE DE 2017\I. Información Contable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E19" i="1" l="1"/>
  <c r="F19" i="1"/>
  <c r="G19" i="1"/>
  <c r="H19" i="1"/>
  <c r="H8" i="1" s="1"/>
  <c r="D19" i="1"/>
  <c r="D8" i="1" s="1"/>
  <c r="G23" i="1"/>
  <c r="H23" i="1" s="1"/>
  <c r="G22" i="1"/>
  <c r="H22" i="1" s="1"/>
  <c r="E8" i="1"/>
  <c r="F8" i="1"/>
  <c r="G8" i="1"/>
  <c r="E10" i="1"/>
  <c r="F10" i="1"/>
  <c r="G10" i="1"/>
  <c r="H10" i="1"/>
  <c r="D10" i="1"/>
  <c r="G12" i="1"/>
  <c r="H12" i="1" s="1"/>
  <c r="G13" i="1"/>
  <c r="H13" i="1" s="1"/>
  <c r="H11" i="1"/>
  <c r="G11" i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<sst xmlns="http://schemas.openxmlformats.org/spreadsheetml/2006/main" count="44" uniqueCount="44">
  <si>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</si>
  <si>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</si>
  <si>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</si>
  <si>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</si>
  <si>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</si>
  <si>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</si>
  <si>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</si>
  <si>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</si>
  <si>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</si>
  <si>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</si>
  <si>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</si>
  <si>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</si>
  <si>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</si>
  <si>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</si>
  <si>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</si>
  <si>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</si>
  <si>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</si>
  <si>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</si>
  <si>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</si>
  <si>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</si>
  <si>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</si>
  <si>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</si>
  <si>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</si>
  <si>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</si>
  <si>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</si>
  <si>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</si>
  <si>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</si>
  <si>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</si>
  <si>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</si>
  <si>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</si>
  <si>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</si>
  <si>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MUNICIPIO DE NAVA, COAHUILA</t>
  </si>
  <si>
    <t>PRESIDENTE MUNICIPAL</t>
  </si>
  <si>
    <t>REGIDORA DE HACIENDA</t>
  </si>
  <si>
    <t>TESORERO MUNICIPAL</t>
  </si>
  <si>
    <t>CONTRALOR MUNICIPAL</t>
  </si>
  <si>
    <t>LIC. SERGIO ZENON VELAZQUEZ VAZQUEZ</t>
  </si>
  <si>
    <t>LIC. DORA GABRIELA DE LUNA GOMEZ</t>
  </si>
  <si>
    <t>C. JUAN ANTONIO DIAZ GUADARRAMA</t>
  </si>
  <si>
    <t>LIC. KEILA MORALES PATIÑO</t>
  </si>
  <si>
    <t>C.P. ZULEMA GONZALEZ GARCIA</t>
  </si>
  <si>
    <t>SINDICO DE MINORIA</t>
  </si>
  <si>
    <t>SINDICA DE MAYORIA</t>
  </si>
  <si>
    <t>PROFRA. ANA ELIZABETH CARDONA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</si>
</sst>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8" fillId="0" borderId="14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8" fillId="0" borderId="15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2</xdr:col>
      <xdr:colOff>647700</xdr:colOff>
      <xdr:row>3</xdr:row>
      <xdr:rowOff>154275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19075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507698</xdr:colOff>
      <xdr:row>1</xdr:row>
      <xdr:rowOff>30035</xdr:rowOff>
    </xdr:from>
    <xdr:to>
      <xdr:col>7</xdr:col>
      <xdr:colOff>1358298</xdr:colOff>
      <xdr:row>3</xdr:row>
      <xdr:rowOff>161948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7298" y="220535"/>
          <a:ext cx="850600" cy="51291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abSelected="1" topLeftCell="A25" zoomScaleNormal="100" workbookViewId="0">
      <selection activeCell="F25" sqref="F25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8" t="s">
        <v>31</v>
      </c>
      <c r="C2" s="29"/>
      <c r="D2" s="29"/>
      <c r="E2" s="29"/>
      <c r="F2" s="29"/>
      <c r="G2" s="29"/>
      <c r="H2" s="30"/>
    </row>
    <row r="3" spans="2:8" x14ac:dyDescent="0.25">
      <c r="B3" s="31" t="s">
        <v>0</v>
      </c>
      <c r="C3" s="32"/>
      <c r="D3" s="32"/>
      <c r="E3" s="32"/>
      <c r="F3" s="32"/>
      <c r="G3" s="32"/>
      <c r="H3" s="33"/>
    </row>
    <row r="4" spans="2:8" thickBot="1" x14ac:dyDescent="0.35">
      <c r="B4" s="34" t="s">
        <v>29</v>
      </c>
      <c r="C4" s="35"/>
      <c r="D4" s="35"/>
      <c r="E4" s="35"/>
      <c r="F4" s="35"/>
      <c r="G4" s="35"/>
      <c r="H4" s="36"/>
    </row>
    <row r="5" spans="2:8" x14ac:dyDescent="0.25">
      <c r="B5" s="37" t="s">
        <v>1</v>
      </c>
      <c r="C5" s="38"/>
      <c r="D5" s="40" t="s">
        <v>2</v>
      </c>
      <c r="E5" s="40" t="s">
        <v>3</v>
      </c>
      <c r="F5" s="40" t="s">
        <v>4</v>
      </c>
      <c r="G5" s="2" t="s">
        <v>5</v>
      </c>
      <c r="H5" s="2" t="s">
        <v>6</v>
      </c>
    </row>
    <row r="6" spans="2:8" ht="15.75" thickBot="1" x14ac:dyDescent="0.3">
      <c r="B6" s="34"/>
      <c r="C6" s="39"/>
      <c r="D6" s="41"/>
      <c r="E6" s="41"/>
      <c r="F6" s="41"/>
      <c r="G6" s="3" t="s">
        <v>7</v>
      </c>
      <c r="H6" s="3" t="s">
        <v>8</v>
      </c>
    </row>
    <row r="7" spans="2:8" ht="14.45" x14ac:dyDescent="0.3">
      <c r="B7" s="24"/>
      <c r="C7" s="25"/>
      <c r="D7" s="4"/>
      <c r="E7" s="4"/>
      <c r="F7" s="4"/>
      <c r="G7" s="4"/>
      <c r="H7" s="4"/>
    </row>
    <row r="8" spans="2:8" x14ac:dyDescent="0.25">
      <c r="B8" s="26" t="s">
        <v>9</v>
      </c>
      <c r="C8" s="27"/>
      <c r="D8" s="5">
        <f>+D10+D19</f>
        <v>97368199.599999994</v>
      </c>
      <c r="E8" s="5">
        <f t="shared" ref="E8:H8" si="0">+E10+E19</f>
        <v>119391381.84000002</v>
      </c>
      <c r="F8" s="5">
        <f t="shared" si="0"/>
        <v>156837647.59</v>
      </c>
      <c r="G8" s="5">
        <f t="shared" si="0"/>
        <v>59921933.850000009</v>
      </c>
      <c r="H8" s="5">
        <f t="shared" si="0"/>
        <v>-37446265.75</v>
      </c>
    </row>
    <row r="9" spans="2:8" ht="14.45" x14ac:dyDescent="0.3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15983466.780000001</v>
      </c>
      <c r="E10" s="5">
        <f t="shared" ref="E10:H10" si="1">SUM(E11:E17)</f>
        <v>97641392.860000014</v>
      </c>
      <c r="F10" s="5">
        <f t="shared" si="1"/>
        <v>108460860.91</v>
      </c>
      <c r="G10" s="5">
        <f t="shared" si="1"/>
        <v>5163998.7300000004</v>
      </c>
      <c r="H10" s="5">
        <f t="shared" si="1"/>
        <v>-10819468.050000001</v>
      </c>
    </row>
    <row r="11" spans="2:8" x14ac:dyDescent="0.25">
      <c r="B11" s="9"/>
      <c r="C11" s="4" t="s">
        <v>11</v>
      </c>
      <c r="D11" s="8">
        <v>9813118.3399999999</v>
      </c>
      <c r="E11" s="8">
        <v>58898223.630000003</v>
      </c>
      <c r="F11" s="8">
        <v>66658922.909999996</v>
      </c>
      <c r="G11" s="8">
        <f>+D11+E11-F11</f>
        <v>2052419.0600000024</v>
      </c>
      <c r="H11" s="8">
        <f>+G11-D11</f>
        <v>-7760699.2799999975</v>
      </c>
    </row>
    <row r="12" spans="2:8" x14ac:dyDescent="0.25">
      <c r="B12" s="9"/>
      <c r="C12" s="4" t="s">
        <v>12</v>
      </c>
      <c r="D12" s="8">
        <v>1859317.33</v>
      </c>
      <c r="E12" s="8">
        <v>37618356.420000002</v>
      </c>
      <c r="F12" s="8">
        <v>37709580.560000002</v>
      </c>
      <c r="G12" s="8">
        <f t="shared" ref="G12:G13" si="2">+D12+E12-F12</f>
        <v>1768093.1899999976</v>
      </c>
      <c r="H12" s="8">
        <f t="shared" ref="H12:H13" si="3">+G12-D12</f>
        <v>-91224.140000002459</v>
      </c>
    </row>
    <row r="13" spans="2:8" x14ac:dyDescent="0.25">
      <c r="B13" s="9"/>
      <c r="C13" s="4" t="s">
        <v>13</v>
      </c>
      <c r="D13" s="8">
        <v>4311031.1100000003</v>
      </c>
      <c r="E13" s="8">
        <v>1124812.81</v>
      </c>
      <c r="F13" s="8">
        <v>4092357.44</v>
      </c>
      <c r="G13" s="8">
        <f t="shared" si="2"/>
        <v>1343486.48</v>
      </c>
      <c r="H13" s="8">
        <f t="shared" si="3"/>
        <v>-2967544.6300000004</v>
      </c>
    </row>
    <row r="14" spans="2:8" ht="14.45" x14ac:dyDescent="0.3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ht="14.45" x14ac:dyDescent="0.3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ht="14.45" x14ac:dyDescent="0.3">
      <c r="B17" s="9"/>
      <c r="C17" s="4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81384732.819999993</v>
      </c>
      <c r="E19" s="5">
        <f t="shared" ref="E19:H19" si="4">SUM(E20:E28)</f>
        <v>21749988.98</v>
      </c>
      <c r="F19" s="5">
        <f t="shared" si="4"/>
        <v>48376786.68</v>
      </c>
      <c r="G19" s="5">
        <f t="shared" si="4"/>
        <v>54757935.120000005</v>
      </c>
      <c r="H19" s="5">
        <f t="shared" si="4"/>
        <v>-26626797.699999996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56517848.530000001</v>
      </c>
      <c r="E22" s="8">
        <v>21746989.98</v>
      </c>
      <c r="F22" s="8">
        <v>48376786.68</v>
      </c>
      <c r="G22" s="8">
        <f t="shared" ref="G22:G23" si="5">+D22+E22-F22</f>
        <v>29888051.830000006</v>
      </c>
      <c r="H22" s="8">
        <f t="shared" ref="H22:H23" si="6">+G22-D22</f>
        <v>-26629796.699999996</v>
      </c>
    </row>
    <row r="23" spans="1:8" x14ac:dyDescent="0.25">
      <c r="B23" s="9"/>
      <c r="C23" s="4" t="s">
        <v>22</v>
      </c>
      <c r="D23" s="8">
        <v>24866884.289999999</v>
      </c>
      <c r="E23" s="8">
        <v>2999</v>
      </c>
      <c r="F23" s="8">
        <v>0</v>
      </c>
      <c r="G23" s="8">
        <f t="shared" si="5"/>
        <v>24869883.289999999</v>
      </c>
      <c r="H23" s="8">
        <f t="shared" si="6"/>
        <v>2999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23" t="s">
        <v>28</v>
      </c>
      <c r="C31" s="23"/>
      <c r="D31" s="23"/>
      <c r="E31" s="23"/>
      <c r="F31" s="23"/>
      <c r="G31" s="23"/>
      <c r="H31" s="23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3:8" hidden="1" x14ac:dyDescent="0.25"/>
    <row r="66" spans="3:8" hidden="1" x14ac:dyDescent="0.25"/>
    <row r="67" spans="3:8" hidden="1" x14ac:dyDescent="0.25"/>
    <row r="68" spans="3:8" hidden="1" x14ac:dyDescent="0.25"/>
    <row r="69" spans="3:8" hidden="1" x14ac:dyDescent="0.25"/>
    <row r="70" spans="3:8" hidden="1" x14ac:dyDescent="0.25"/>
    <row r="71" spans="3:8" hidden="1" x14ac:dyDescent="0.25"/>
    <row r="72" spans="3:8" hidden="1" x14ac:dyDescent="0.25"/>
    <row r="73" spans="3:8" hidden="1" x14ac:dyDescent="0.25"/>
    <row r="74" spans="3:8" s="21" customFormat="1" hidden="1" x14ac:dyDescent="0.25">
      <c r="C74" s="13"/>
      <c r="D74" s="13"/>
      <c r="E74" s="13"/>
      <c r="F74" s="13"/>
      <c r="G74" s="13"/>
      <c r="H74" s="14"/>
    </row>
    <row r="75" spans="3:8" s="21" customFormat="1" x14ac:dyDescent="0.25">
      <c r="C75" s="13"/>
      <c r="D75" s="13"/>
      <c r="E75" s="46"/>
      <c r="F75" s="47"/>
      <c r="G75" s="22"/>
      <c r="H75" s="17"/>
    </row>
    <row r="76" spans="3:8" s="21" customFormat="1" ht="12" customHeight="1" x14ac:dyDescent="0.25">
      <c r="C76" s="15" t="s">
        <v>36</v>
      </c>
      <c r="D76" s="16"/>
      <c r="E76" s="42" t="s">
        <v>39</v>
      </c>
      <c r="F76" s="42"/>
      <c r="G76" s="22"/>
      <c r="H76" s="18"/>
    </row>
    <row r="77" spans="3:8" s="21" customFormat="1" ht="56.25" customHeight="1" x14ac:dyDescent="0.25">
      <c r="C77" s="18" t="s">
        <v>32</v>
      </c>
      <c r="D77" s="19"/>
      <c r="E77" s="43" t="s">
        <v>33</v>
      </c>
      <c r="F77" s="43"/>
      <c r="G77" s="22"/>
      <c r="H77" s="17"/>
    </row>
    <row r="78" spans="3:8" s="21" customFormat="1" ht="15" customHeight="1" x14ac:dyDescent="0.25">
      <c r="C78" s="20" t="s">
        <v>37</v>
      </c>
      <c r="D78" s="16"/>
      <c r="E78" s="42" t="s">
        <v>40</v>
      </c>
      <c r="F78" s="42"/>
      <c r="G78" s="22"/>
      <c r="H78" s="18"/>
    </row>
    <row r="79" spans="3:8" s="21" customFormat="1" ht="45.75" customHeight="1" x14ac:dyDescent="0.25">
      <c r="C79" s="18" t="s">
        <v>34</v>
      </c>
      <c r="D79" s="19"/>
      <c r="E79" s="43" t="s">
        <v>35</v>
      </c>
      <c r="F79" s="43"/>
      <c r="G79" s="22"/>
      <c r="H79" s="17"/>
    </row>
    <row r="80" spans="3:8" s="21" customFormat="1" ht="10.5" customHeight="1" x14ac:dyDescent="0.25">
      <c r="C80" s="20" t="s">
        <v>38</v>
      </c>
      <c r="D80" s="16"/>
      <c r="E80" s="42" t="s">
        <v>43</v>
      </c>
      <c r="F80" s="42"/>
      <c r="G80" s="22"/>
      <c r="H80" s="18"/>
    </row>
    <row r="81" spans="3:6" s="21" customFormat="1" x14ac:dyDescent="0.25">
      <c r="C81" s="18" t="s">
        <v>41</v>
      </c>
      <c r="D81" s="19"/>
      <c r="E81" s="44" t="s">
        <v>42</v>
      </c>
      <c r="F81" s="44"/>
    </row>
    <row r="82" spans="3:6" s="21" customFormat="1" x14ac:dyDescent="0.25">
      <c r="D82" s="1"/>
      <c r="E82" s="1"/>
    </row>
    <row r="83" spans="3:6" s="21" customFormat="1" x14ac:dyDescent="0.25">
      <c r="C83" s="45"/>
      <c r="D83" s="1"/>
      <c r="E83" s="1"/>
    </row>
    <row r="84" spans="3:6" s="21" customFormat="1" x14ac:dyDescent="0.25">
      <c r="C84" s="18"/>
      <c r="D84" s="1"/>
      <c r="E84" s="1"/>
    </row>
    <row r="85" spans="3:6" x14ac:dyDescent="0.25">
      <c r="C85" s="21"/>
    </row>
  </sheetData>
  <mergeCells count="16">
    <mergeCell ref="E81:F81"/>
    <mergeCell ref="E76:F76"/>
    <mergeCell ref="E77:F77"/>
    <mergeCell ref="E78:F78"/>
    <mergeCell ref="E79:F79"/>
    <mergeCell ref="E80:F80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39370078740157483" top="0.39370078740157483" bottom="0.3937007874015748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2018-01-26T04:09:55Z</cp:lastPrinted>
  <dcterms:created xsi:type="dcterms:W3CDTF">2015-10-07T18:30:50Z</dcterms:created>
  <dcterms:modified xsi:type="dcterms:W3CDTF">2018-01-26T04:18:39Z</dcterms:modified>
</cp:coreProperties>
</file>