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7\Cuenta Pública\Trimestre 4\1. Municipios\II. Información Presupuestaria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E44" i="1" l="1"/>
  <c r="D44" i="1"/>
  <c r="C44" i="1"/>
  <c r="E14" i="1"/>
  <c r="H14" i="1" s="1"/>
  <c r="H39" i="1"/>
  <c r="G39" i="1"/>
  <c r="F39" i="1"/>
  <c r="E39" i="1"/>
  <c r="D39" i="1"/>
  <c r="C39" i="1"/>
  <c r="G28" i="1"/>
  <c r="F28" i="1"/>
  <c r="D28" i="1"/>
  <c r="C28" i="1"/>
  <c r="G19" i="1"/>
  <c r="G44" i="1" s="1"/>
  <c r="F19" i="1"/>
  <c r="F44" i="1" s="1"/>
  <c r="D19" i="1"/>
  <c r="C19" i="1"/>
  <c r="H43" i="1"/>
  <c r="H42" i="1"/>
  <c r="H41" i="1"/>
  <c r="H40" i="1"/>
  <c r="H37" i="1"/>
  <c r="H35" i="1"/>
  <c r="H33" i="1"/>
  <c r="H32" i="1"/>
  <c r="H31" i="1"/>
  <c r="H30" i="1"/>
  <c r="H29" i="1"/>
  <c r="H22" i="1"/>
  <c r="H20" i="1"/>
  <c r="H16" i="1"/>
  <c r="H15" i="1"/>
  <c r="H12" i="1"/>
  <c r="H11" i="1"/>
  <c r="E43" i="1"/>
  <c r="E42" i="1"/>
  <c r="E41" i="1"/>
  <c r="E40" i="1"/>
  <c r="E37" i="1"/>
  <c r="E36" i="1"/>
  <c r="H36" i="1" s="1"/>
  <c r="E35" i="1"/>
  <c r="E34" i="1"/>
  <c r="H34" i="1" s="1"/>
  <c r="E33" i="1"/>
  <c r="E32" i="1"/>
  <c r="E31" i="1"/>
  <c r="E30" i="1"/>
  <c r="E29" i="1"/>
  <c r="E26" i="1"/>
  <c r="H26" i="1" s="1"/>
  <c r="E25" i="1"/>
  <c r="H25" i="1" s="1"/>
  <c r="E24" i="1"/>
  <c r="H24" i="1" s="1"/>
  <c r="H23" i="1"/>
  <c r="E22" i="1"/>
  <c r="E21" i="1"/>
  <c r="E20" i="1"/>
  <c r="E17" i="1"/>
  <c r="H17" i="1" s="1"/>
  <c r="E15" i="1"/>
  <c r="E13" i="1"/>
  <c r="H13" i="1" s="1"/>
  <c r="E12" i="1"/>
  <c r="E11" i="1"/>
  <c r="E10" i="1"/>
  <c r="H10" i="1" s="1"/>
  <c r="G9" i="1"/>
  <c r="F9" i="1"/>
  <c r="D9" i="1"/>
  <c r="C9" i="1"/>
  <c r="H28" i="1" l="1"/>
  <c r="E28" i="1"/>
  <c r="E19" i="1"/>
  <c r="H21" i="1"/>
  <c r="H19" i="1" s="1"/>
  <c r="H44" i="1" s="1"/>
  <c r="E9" i="1"/>
  <c r="H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<sst xmlns="http://schemas.openxmlformats.org/spreadsheetml/2006/main" count="52" uniqueCount="52">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</sst>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H44" sqref="B1:H44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49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 t="shared" ref="C9:H9" si="0">SUM(C10:C17)</f>
        <v>198404427.16000003</v>
      </c>
      <c r="D9" s="8">
        <f t="shared" si="0"/>
        <v>68010196.939999998</v>
      </c>
      <c r="E9" s="8">
        <f t="shared" si="0"/>
        <v>266414624.09999999</v>
      </c>
      <c r="F9" s="8">
        <f t="shared" si="0"/>
        <v>260329815.86999997</v>
      </c>
      <c r="G9" s="8">
        <f t="shared" si="0"/>
        <v>236027374.31</v>
      </c>
      <c r="H9" s="8">
        <f t="shared" si="0"/>
        <v>6084808.2300000126</v>
      </c>
    </row>
    <row r="10" spans="2:9" ht="12" customHeight="1" x14ac:dyDescent="0.2">
      <c r="B10" s="3" t="s">
        <v>13</v>
      </c>
      <c r="C10" s="6">
        <v>14456300.039999999</v>
      </c>
      <c r="D10" s="6">
        <v>-3924883.65</v>
      </c>
      <c r="E10" s="6">
        <f>+C10+D10</f>
        <v>10531416.389999999</v>
      </c>
      <c r="F10" s="6">
        <v>10365330.91</v>
      </c>
      <c r="G10" s="6">
        <v>9386100.6199999992</v>
      </c>
      <c r="H10" s="6">
        <f>+E10-F10</f>
        <v>166085.47999999858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43" si="2">+E11-F11</f>
        <v>0</v>
      </c>
    </row>
    <row r="12" spans="2:9" ht="12" customHeight="1" x14ac:dyDescent="0.2">
      <c r="B12" s="3" t="s">
        <v>15</v>
      </c>
      <c r="C12" s="6">
        <v>60901106.280000001</v>
      </c>
      <c r="D12" s="6">
        <v>39029674.280000001</v>
      </c>
      <c r="E12" s="6">
        <f t="shared" si="1"/>
        <v>99930780.560000002</v>
      </c>
      <c r="F12" s="6">
        <v>97091549.659999996</v>
      </c>
      <c r="G12" s="6">
        <v>91293682.469999999</v>
      </c>
      <c r="H12" s="6">
        <f t="shared" si="2"/>
        <v>2839230.900000006</v>
      </c>
    </row>
    <row r="13" spans="2:9" ht="14.45" customHeight="1" x14ac:dyDescent="0.2">
      <c r="B13" s="3" t="s">
        <v>16</v>
      </c>
      <c r="C13" s="6">
        <v>9999999.9600000009</v>
      </c>
      <c r="D13" s="6">
        <v>-2851274.13</v>
      </c>
      <c r="E13" s="6">
        <f t="shared" si="1"/>
        <v>7148725.830000001</v>
      </c>
      <c r="F13" s="6">
        <v>6351014.75</v>
      </c>
      <c r="G13" s="6">
        <v>6351014.75</v>
      </c>
      <c r="H13" s="6">
        <f t="shared" si="2"/>
        <v>797711.08000000101</v>
      </c>
    </row>
    <row r="14" spans="2:9" ht="12" customHeight="1" x14ac:dyDescent="0.2">
      <c r="B14" s="3" t="s">
        <v>17</v>
      </c>
      <c r="C14" s="6">
        <v>13040752.800000001</v>
      </c>
      <c r="D14" s="6">
        <v>29012846.140000001</v>
      </c>
      <c r="E14" s="6">
        <f>+C14+D14</f>
        <v>42053598.939999998</v>
      </c>
      <c r="F14" s="6">
        <v>41250103.020000003</v>
      </c>
      <c r="G14" s="6">
        <v>26853968.48</v>
      </c>
      <c r="H14" s="6">
        <f t="shared" si="2"/>
        <v>803495.91999999434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9" ht="25.9" customHeight="1" x14ac:dyDescent="0.2">
      <c r="B16" s="3" t="s">
        <v>19</v>
      </c>
      <c r="C16" s="6">
        <v>88030514.400000006</v>
      </c>
      <c r="D16" s="6">
        <v>6538334.1399999997</v>
      </c>
      <c r="E16" s="6">
        <v>94568848.540000007</v>
      </c>
      <c r="F16" s="6">
        <v>94567166.739999995</v>
      </c>
      <c r="G16" s="6">
        <v>91601700.849999994</v>
      </c>
      <c r="H16" s="6">
        <f t="shared" si="2"/>
        <v>1681.8000000119209</v>
      </c>
    </row>
    <row r="17" spans="2:8" ht="14.45" customHeight="1" x14ac:dyDescent="0.2">
      <c r="B17" s="3" t="s">
        <v>20</v>
      </c>
      <c r="C17" s="6">
        <v>11975753.68</v>
      </c>
      <c r="D17" s="6">
        <v>205500.16</v>
      </c>
      <c r="E17" s="6">
        <f t="shared" si="1"/>
        <v>12181253.84</v>
      </c>
      <c r="F17" s="6">
        <v>10704650.789999999</v>
      </c>
      <c r="G17" s="6">
        <v>10540907.140000001</v>
      </c>
      <c r="H17" s="6">
        <f t="shared" si="2"/>
        <v>1476603.0500000007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 t="shared" ref="C19:H19" si="3">SUM(C20:C26)</f>
        <v>192815568.72000003</v>
      </c>
      <c r="D19" s="8">
        <f t="shared" si="3"/>
        <v>159395770.28</v>
      </c>
      <c r="E19" s="8">
        <f t="shared" si="3"/>
        <v>352211339.00000006</v>
      </c>
      <c r="F19" s="8">
        <f t="shared" si="3"/>
        <v>346802382.47000003</v>
      </c>
      <c r="G19" s="8">
        <f t="shared" si="3"/>
        <v>275172725.22000003</v>
      </c>
      <c r="H19" s="8">
        <f t="shared" si="3"/>
        <v>5408956.5300000282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f t="shared" ref="E20:E43" si="4">+C20+D20</f>
        <v>0</v>
      </c>
      <c r="F20" s="6">
        <v>0</v>
      </c>
      <c r="G20" s="6">
        <v>0</v>
      </c>
      <c r="H20" s="6">
        <f t="shared" si="2"/>
        <v>0</v>
      </c>
    </row>
    <row r="21" spans="2:8" ht="14.45" customHeight="1" x14ac:dyDescent="0.2">
      <c r="B21" s="3" t="s">
        <v>23</v>
      </c>
      <c r="C21" s="6">
        <v>96234575.040000007</v>
      </c>
      <c r="D21" s="6">
        <v>108202653.68000001</v>
      </c>
      <c r="E21" s="6">
        <f t="shared" si="4"/>
        <v>204437228.72000003</v>
      </c>
      <c r="F21" s="6">
        <v>203195401.28</v>
      </c>
      <c r="G21" s="6">
        <v>184676866.18000001</v>
      </c>
      <c r="H21" s="6">
        <f t="shared" si="2"/>
        <v>1241827.4400000274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2"/>
        <v>0</v>
      </c>
    </row>
    <row r="23" spans="2:8" ht="24.75" customHeight="1" x14ac:dyDescent="0.2">
      <c r="B23" s="3" t="s">
        <v>25</v>
      </c>
      <c r="C23" s="6">
        <v>6844391.04</v>
      </c>
      <c r="D23" s="6">
        <v>221171.15</v>
      </c>
      <c r="E23" s="6">
        <v>7065562.1900000004</v>
      </c>
      <c r="F23" s="6">
        <v>6625690.4000000004</v>
      </c>
      <c r="G23" s="6">
        <v>6541799.9000000004</v>
      </c>
      <c r="H23" s="6">
        <f t="shared" si="2"/>
        <v>439871.79000000004</v>
      </c>
    </row>
    <row r="24" spans="2:8" x14ac:dyDescent="0.2">
      <c r="B24" s="3" t="s">
        <v>27</v>
      </c>
      <c r="C24" s="6">
        <v>11076999.960000001</v>
      </c>
      <c r="D24" s="6">
        <v>36124240.659999996</v>
      </c>
      <c r="E24" s="6">
        <f t="shared" si="4"/>
        <v>47201240.619999997</v>
      </c>
      <c r="F24" s="6">
        <v>45220930.079999998</v>
      </c>
      <c r="G24" s="6">
        <v>1401607.2</v>
      </c>
      <c r="H24" s="6">
        <f t="shared" si="2"/>
        <v>1980310.5399999991</v>
      </c>
    </row>
    <row r="25" spans="2:8" x14ac:dyDescent="0.2">
      <c r="B25" s="3" t="s">
        <v>28</v>
      </c>
      <c r="C25" s="6">
        <v>23124000</v>
      </c>
      <c r="D25" s="6">
        <v>-5917470.4699999997</v>
      </c>
      <c r="E25" s="6">
        <f t="shared" si="4"/>
        <v>17206529.530000001</v>
      </c>
      <c r="F25" s="6">
        <v>16574970.41</v>
      </c>
      <c r="G25" s="6">
        <v>15924663.869999999</v>
      </c>
      <c r="H25" s="6">
        <f t="shared" si="2"/>
        <v>631559.12000000104</v>
      </c>
    </row>
    <row r="26" spans="2:8" x14ac:dyDescent="0.2">
      <c r="B26" s="3" t="s">
        <v>29</v>
      </c>
      <c r="C26" s="6">
        <v>55535602.68</v>
      </c>
      <c r="D26" s="6">
        <v>20765175.260000002</v>
      </c>
      <c r="E26" s="6">
        <f t="shared" si="4"/>
        <v>76300777.939999998</v>
      </c>
      <c r="F26" s="6">
        <v>75185390.299999997</v>
      </c>
      <c r="G26" s="6">
        <v>66627788.07</v>
      </c>
      <c r="H26" s="6">
        <f t="shared" si="2"/>
        <v>1115387.6400000006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 t="shared" ref="C28:H28" si="5">SUM(C29:C37)</f>
        <v>12280004.76</v>
      </c>
      <c r="D28" s="8">
        <f t="shared" si="5"/>
        <v>-545459.92000000004</v>
      </c>
      <c r="E28" s="8">
        <f t="shared" si="5"/>
        <v>11734544.84</v>
      </c>
      <c r="F28" s="8">
        <f t="shared" si="5"/>
        <v>11213347.890000001</v>
      </c>
      <c r="G28" s="8">
        <f t="shared" si="5"/>
        <v>10736355.689999999</v>
      </c>
      <c r="H28" s="8">
        <f t="shared" si="5"/>
        <v>521196.94999999856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f t="shared" si="4"/>
        <v>0</v>
      </c>
      <c r="F29" s="6">
        <v>0</v>
      </c>
      <c r="G29" s="6">
        <v>0</v>
      </c>
      <c r="H29" s="6">
        <f t="shared" si="2"/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f t="shared" si="4"/>
        <v>0</v>
      </c>
      <c r="F30" s="6">
        <v>0</v>
      </c>
      <c r="G30" s="6">
        <v>0</v>
      </c>
      <c r="H30" s="6">
        <f t="shared" si="2"/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4"/>
        <v>0</v>
      </c>
      <c r="F31" s="6">
        <v>0</v>
      </c>
      <c r="G31" s="6">
        <v>0</v>
      </c>
      <c r="H31" s="6">
        <f t="shared" si="2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4"/>
        <v>0</v>
      </c>
      <c r="F32" s="6">
        <v>0</v>
      </c>
      <c r="G32" s="6">
        <v>0</v>
      </c>
      <c r="H32" s="6">
        <f t="shared" si="2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4"/>
        <v>0</v>
      </c>
      <c r="F33" s="6">
        <v>0</v>
      </c>
      <c r="G33" s="6">
        <v>0</v>
      </c>
      <c r="H33" s="6">
        <f t="shared" si="2"/>
        <v>0</v>
      </c>
    </row>
    <row r="34" spans="2:8" x14ac:dyDescent="0.2">
      <c r="B34" s="3" t="s">
        <v>36</v>
      </c>
      <c r="C34" s="6">
        <v>11413982.16</v>
      </c>
      <c r="D34" s="6">
        <v>-449373.38</v>
      </c>
      <c r="E34" s="6">
        <f t="shared" si="4"/>
        <v>10964608.779999999</v>
      </c>
      <c r="F34" s="6">
        <v>10506412.720000001</v>
      </c>
      <c r="G34" s="6">
        <v>10029420.52</v>
      </c>
      <c r="H34" s="6">
        <f t="shared" si="2"/>
        <v>458196.05999999866</v>
      </c>
    </row>
    <row r="35" spans="2:8" x14ac:dyDescent="0.2">
      <c r="B35" s="3" t="s">
        <v>37</v>
      </c>
      <c r="C35" s="6">
        <v>0</v>
      </c>
      <c r="D35" s="6">
        <v>0</v>
      </c>
      <c r="E35" s="6">
        <f t="shared" si="4"/>
        <v>0</v>
      </c>
      <c r="F35" s="6">
        <v>0</v>
      </c>
      <c r="G35" s="6">
        <v>0</v>
      </c>
      <c r="H35" s="6">
        <f t="shared" si="2"/>
        <v>0</v>
      </c>
    </row>
    <row r="36" spans="2:8" x14ac:dyDescent="0.2">
      <c r="B36" s="3" t="s">
        <v>38</v>
      </c>
      <c r="C36" s="6">
        <v>866022.6</v>
      </c>
      <c r="D36" s="6">
        <v>-96086.54</v>
      </c>
      <c r="E36" s="6">
        <f t="shared" si="4"/>
        <v>769936.05999999994</v>
      </c>
      <c r="F36" s="6">
        <v>706935.17</v>
      </c>
      <c r="G36" s="6">
        <v>706935.17</v>
      </c>
      <c r="H36" s="6">
        <f t="shared" si="2"/>
        <v>63000.889999999898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4"/>
        <v>0</v>
      </c>
      <c r="F37" s="6">
        <v>0</v>
      </c>
      <c r="G37" s="6">
        <v>0</v>
      </c>
      <c r="H37" s="6">
        <f t="shared" si="2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f t="shared" ref="C39:H39" si="6">SUM(C40:C43)</f>
        <v>0</v>
      </c>
      <c r="D39" s="8">
        <f t="shared" si="6"/>
        <v>0</v>
      </c>
      <c r="E39" s="8">
        <f t="shared" si="6"/>
        <v>0</v>
      </c>
      <c r="F39" s="8">
        <f t="shared" si="6"/>
        <v>0</v>
      </c>
      <c r="G39" s="8">
        <f t="shared" si="6"/>
        <v>0</v>
      </c>
      <c r="H39" s="8">
        <f t="shared" si="6"/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f t="shared" si="4"/>
        <v>0</v>
      </c>
      <c r="F40" s="6">
        <v>0</v>
      </c>
      <c r="G40" s="6">
        <v>0</v>
      </c>
      <c r="H40" s="6">
        <f t="shared" si="2"/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f t="shared" si="4"/>
        <v>0</v>
      </c>
      <c r="F41" s="6">
        <v>0</v>
      </c>
      <c r="G41" s="6">
        <v>0</v>
      </c>
      <c r="H41" s="6">
        <f t="shared" si="2"/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4"/>
        <v>0</v>
      </c>
      <c r="F42" s="6">
        <v>0</v>
      </c>
      <c r="G42" s="6">
        <v>0</v>
      </c>
      <c r="H42" s="6">
        <f t="shared" si="2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f t="shared" si="4"/>
        <v>0</v>
      </c>
      <c r="F43" s="6">
        <v>0</v>
      </c>
      <c r="G43" s="6">
        <v>0</v>
      </c>
      <c r="H43" s="6">
        <f t="shared" si="2"/>
        <v>0</v>
      </c>
    </row>
    <row r="44" spans="2:8" ht="12.75" thickBot="1" x14ac:dyDescent="0.25">
      <c r="B44" s="4" t="s">
        <v>26</v>
      </c>
      <c r="C44" s="7">
        <f t="shared" ref="C44:H44" si="7">+C9+C19+C28</f>
        <v>403500000.64000005</v>
      </c>
      <c r="D44" s="7">
        <f t="shared" si="7"/>
        <v>226860507.30000001</v>
      </c>
      <c r="E44" s="7">
        <f t="shared" si="7"/>
        <v>630360507.94000006</v>
      </c>
      <c r="F44" s="7">
        <f t="shared" si="7"/>
        <v>618345546.23000002</v>
      </c>
      <c r="G44" s="7">
        <f t="shared" si="7"/>
        <v>521936455.22000003</v>
      </c>
      <c r="H44" s="7">
        <f t="shared" si="7"/>
        <v>12014961.71000004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scale="87" orientation="landscape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2018-01-31T21:22:44Z</cp:lastPrinted>
  <dcterms:created xsi:type="dcterms:W3CDTF">2015-10-07T18:41:16Z</dcterms:created>
  <dcterms:modified xsi:type="dcterms:W3CDTF">2018-01-31T21:25:25Z</dcterms:modified>
</cp:coreProperties>
</file>