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20" windowHeight="9390"/>
  </bookViews>
  <sheets>
    <sheet name="ESF" sheetId="1" r:id="rId1"/>
  </sheets>
  <definedNames>
    <definedName name="_xlnm.Print_Area" localSheetId="0">ESF!$B$2:$J$54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I51" i="1"/>
  <c r="J49" i="1"/>
  <c r="I49" i="1"/>
  <c r="J29" i="1"/>
  <c r="I29" i="1"/>
  <c r="J27" i="1"/>
  <c r="I27" i="1"/>
  <c r="E29" i="1"/>
  <c r="D29" i="1"/>
  <c r="E16" i="1"/>
  <c r="D16" i="1"/>
  <c r="J17" i="1"/>
  <c r="I17" i="1"/>
  <c r="E31" i="1"/>
  <c r="D31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<sst xmlns="http://schemas.openxmlformats.org/spreadsheetml/2006/main" count="67" uniqueCount="65">
  <si>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</si>
  <si>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</si>
  <si>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</si>
  <si>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</si>
  <si>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</si>
  <si>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</si>
  <si>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</si>
  <si>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</si>
  <si>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</si>
  <si>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</si>
  <si>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</si>
  <si>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</si>
  <si>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</si>
  <si>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</si>
  <si>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</si>
  <si>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</si>
  <si>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</si>
  <si>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</si>
  <si>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</si>
  <si>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</si>
  <si>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</si>
  <si>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</si>
  <si>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</si>
  <si>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</si>
  <si>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</si>
  <si>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</si>
  <si>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</si>
  <si>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</si>
  <si>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</si>
  <si>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</si>
  <si>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</si>
  <si>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</si>
  <si>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</si>
  <si>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</si>
  <si>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</si>
  <si>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</si>
  <si>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</si>
  <si>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</si>
  <si>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</si>
  <si>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</si>
  <si>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</si>
  <si>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</si>
  <si>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</si>
  <si>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</si>
  <si>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</si>
  <si>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</si>
  <si>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</si>
  <si>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</si>
  <si>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</si>
  <si>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</si>
  <si>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</si>
  <si>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</si>
  <si>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</si>
  <si>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</si>
  <si>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</si>
  <si>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</si>
  <si>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</si>
  <si>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</si>
  <si>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</si>
  <si>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</si>
  <si>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</si>
  <si>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</si>
  <si>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diciembre de 2017 y 2016</t>
  </si>
  <si>
    <t>ASEC_ESF_4toTRIM_C7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</si>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</sst>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topLeftCell="B37" zoomScale="115" zoomScaleNormal="115" zoomScalePageLayoutView="115" workbookViewId="0">
      <selection activeCell="G52" sqref="G52:J52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thickBot="1" x14ac:dyDescent="0.35"/>
    <row r="2" spans="2:10" x14ac:dyDescent="0.25">
      <c r="B2" s="58" t="s">
        <v>64</v>
      </c>
      <c r="C2" s="59"/>
      <c r="D2" s="59"/>
      <c r="E2" s="59"/>
      <c r="F2" s="59"/>
      <c r="G2" s="59"/>
      <c r="H2" s="59"/>
      <c r="I2" s="59"/>
      <c r="J2" s="60"/>
    </row>
    <row r="3" spans="2:10" ht="14.45" customHeight="1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thickBot="1" x14ac:dyDescent="0.35">
      <c r="B4" s="64" t="s">
        <v>62</v>
      </c>
      <c r="C4" s="65"/>
      <c r="D4" s="65"/>
      <c r="E4" s="65"/>
      <c r="F4" s="65"/>
      <c r="G4" s="65"/>
      <c r="H4" s="65"/>
      <c r="I4" s="65"/>
      <c r="J4" s="66"/>
    </row>
    <row r="5" spans="2:10" ht="14.45" x14ac:dyDescent="0.3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3">
      <c r="B6" s="45"/>
      <c r="C6" s="46"/>
      <c r="D6" s="46"/>
      <c r="E6" s="46"/>
      <c r="F6" s="38"/>
      <c r="G6" s="46"/>
      <c r="H6" s="46"/>
      <c r="I6" s="46"/>
      <c r="J6" s="67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951290.2</v>
      </c>
      <c r="E8" s="7">
        <v>17151979.629999999</v>
      </c>
      <c r="F8" s="38"/>
      <c r="G8" s="8" t="s">
        <v>6</v>
      </c>
      <c r="H8" s="14"/>
      <c r="I8" s="7">
        <v>1526500.23</v>
      </c>
      <c r="J8" s="24">
        <v>3918529.96</v>
      </c>
    </row>
    <row r="9" spans="2:10" ht="22.9" customHeight="1" x14ac:dyDescent="0.25">
      <c r="B9" s="6" t="s">
        <v>7</v>
      </c>
      <c r="C9" s="14"/>
      <c r="D9" s="7">
        <v>33065.29</v>
      </c>
      <c r="E9" s="7">
        <v>279942.49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1758214.32</v>
      </c>
      <c r="J10" s="25">
        <v>1758214.56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28667.3</v>
      </c>
      <c r="J15" s="25">
        <v>28667.3</v>
      </c>
    </row>
    <row r="16" spans="2:10" ht="14.65" customHeight="1" x14ac:dyDescent="0.25">
      <c r="B16" s="10" t="s">
        <v>20</v>
      </c>
      <c r="C16" s="15"/>
      <c r="D16" s="7">
        <f>SUM(D8:D15)</f>
        <v>984355.49</v>
      </c>
      <c r="E16" s="7">
        <f>SUM(E8:E15)</f>
        <v>17431922.119999997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3313381.8499999996</v>
      </c>
      <c r="J17" s="24">
        <f>SUM(J8:J16)</f>
        <v>5705411.8199999994</v>
      </c>
    </row>
    <row r="18" spans="2:10" ht="14.65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27269518.719999999</v>
      </c>
      <c r="E21" s="7">
        <v>31596746.25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9261190</v>
      </c>
      <c r="E22" s="7">
        <v>6300563.1500000004</v>
      </c>
      <c r="F22" s="38"/>
      <c r="G22" s="8" t="s">
        <v>30</v>
      </c>
      <c r="H22" s="14"/>
      <c r="I22" s="21">
        <v>7979917.4000000004</v>
      </c>
      <c r="J22" s="25">
        <v>9647000.3900000006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-4363059.0599999996</v>
      </c>
      <c r="E24" s="7">
        <v>-2545707.04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4860327.66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SUM(I20:I26)</f>
        <v>12840245.060000001</v>
      </c>
      <c r="J27" s="24">
        <f>SUM(J20:J26)</f>
        <v>9647000.3900000006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32167649.66</v>
      </c>
      <c r="E29" s="9">
        <f>SUM(E19:E28)</f>
        <v>35351602.359999999</v>
      </c>
      <c r="F29" s="38"/>
      <c r="G29" s="15" t="s">
        <v>40</v>
      </c>
      <c r="H29" s="15"/>
      <c r="I29" s="22">
        <f>I17+I27</f>
        <v>16153626.91</v>
      </c>
      <c r="J29" s="28">
        <f>J17+J27</f>
        <v>15352412.210000001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D16+D29</f>
        <v>33152005.149999999</v>
      </c>
      <c r="E31" s="22">
        <f>E16+E29</f>
        <v>52783524.479999997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v>0</v>
      </c>
      <c r="J33" s="28">
        <v>0</v>
      </c>
    </row>
    <row r="34" spans="2:10" x14ac:dyDescent="0.25">
      <c r="B34" s="47"/>
      <c r="C34" s="48"/>
      <c r="D34" s="48"/>
      <c r="E34" s="48"/>
      <c r="F34" s="38"/>
      <c r="G34" s="8" t="s">
        <v>45</v>
      </c>
      <c r="H34" s="14"/>
      <c r="I34" s="23">
        <v>7978207.4000000004</v>
      </c>
      <c r="J34" s="24">
        <v>7978207.4000000004</v>
      </c>
    </row>
    <row r="35" spans="2:10" x14ac:dyDescent="0.25">
      <c r="B35" s="47"/>
      <c r="C35" s="48"/>
      <c r="D35" s="48"/>
      <c r="E35" s="48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-458842</v>
      </c>
      <c r="J36" s="25">
        <v>-458842</v>
      </c>
    </row>
    <row r="37" spans="2:10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v>0</v>
      </c>
      <c r="J38" s="32">
        <v>0</v>
      </c>
    </row>
    <row r="39" spans="2:10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-16779365.379999999</v>
      </c>
      <c r="J39" s="24">
        <v>21605079.16</v>
      </c>
    </row>
    <row r="40" spans="2:10" x14ac:dyDescent="0.25">
      <c r="B40" s="49"/>
      <c r="C40" s="50"/>
      <c r="D40" s="50"/>
      <c r="E40" s="50"/>
      <c r="F40" s="38"/>
      <c r="G40" s="8" t="s">
        <v>50</v>
      </c>
      <c r="H40" s="14"/>
      <c r="I40" s="23">
        <v>38213641.189999998</v>
      </c>
      <c r="J40" s="24">
        <v>16608562.029999999</v>
      </c>
    </row>
    <row r="41" spans="2:10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-11955262.960000001</v>
      </c>
      <c r="J43" s="24">
        <v>-8301894.3099999996</v>
      </c>
    </row>
    <row r="44" spans="2:10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0" x14ac:dyDescent="0.25">
      <c r="B49" s="49"/>
      <c r="C49" s="50"/>
      <c r="D49" s="50"/>
      <c r="E49" s="50"/>
      <c r="F49" s="38"/>
      <c r="G49" s="15" t="s">
        <v>57</v>
      </c>
      <c r="H49" s="15"/>
      <c r="I49" s="31">
        <f>SUM(I33:I48)</f>
        <v>16998378.25</v>
      </c>
      <c r="J49" s="32">
        <f>SUM(J33:J48)</f>
        <v>37431112.280000001</v>
      </c>
    </row>
    <row r="50" spans="1:10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f>I29+I49</f>
        <v>33152005.16</v>
      </c>
      <c r="J51" s="28">
        <f>J29+J49</f>
        <v>52783524.490000002</v>
      </c>
    </row>
    <row r="52" spans="1:10" ht="15.75" thickBot="1" x14ac:dyDescent="0.3">
      <c r="A52" s="41" t="s">
        <v>63</v>
      </c>
      <c r="B52" s="54"/>
      <c r="C52" s="55"/>
      <c r="D52" s="55"/>
      <c r="E52" s="55"/>
      <c r="F52" s="39"/>
      <c r="G52" s="56"/>
      <c r="H52" s="56"/>
      <c r="I52" s="56"/>
      <c r="J52" s="57"/>
    </row>
    <row r="54" spans="1:10" ht="37.15" customHeight="1" x14ac:dyDescent="0.25">
      <c r="B54" s="51" t="s">
        <v>61</v>
      </c>
      <c r="C54" s="51"/>
      <c r="D54" s="51"/>
      <c r="E54" s="51"/>
      <c r="F54" s="51"/>
      <c r="G54" s="51"/>
      <c r="H54" s="51"/>
      <c r="I54" s="51"/>
      <c r="J54" s="51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San Juan de Sabinas</cp:lastModifiedBy>
  <cp:lastPrinted>2017-10-03T21:37:44Z</cp:lastPrinted>
  <dcterms:created xsi:type="dcterms:W3CDTF">2015-10-07T18:28:10Z</dcterms:created>
  <dcterms:modified xsi:type="dcterms:W3CDTF">2018-01-27T17:36:46Z</dcterms:modified>
</cp:coreProperties>
</file>