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27.5\contraloria\Trimestre 4\1. Municipios\I. Información Contable\"/>
    </mc:Choice>
  </mc:AlternateContent>
  <bookViews>
    <workbookView xWindow="0" yWindow="0" windowWidth="23040" windowHeight="9390"/>
  </bookViews>
  <sheets>
    <sheet name="ESF" sheetId="1" r:id="rId1"/>
  </sheets>
  <definedNames>
    <definedName name="_xlnm.Print_Area" localSheetId="0">ESF!$B$2:$J$54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1" l="1"/>
  <c r="I51" i="1"/>
  <c r="J49" i="1"/>
  <c r="I49" i="1"/>
  <c r="J45" i="1"/>
  <c r="I45" i="1"/>
  <c r="J38" i="1"/>
  <c r="I38" i="1"/>
  <c r="J34" i="1"/>
  <c r="J29" i="1"/>
  <c r="I29" i="1"/>
  <c r="J27" i="1"/>
  <c r="I27" i="1"/>
  <c r="J17" i="1"/>
  <c r="I17" i="1"/>
  <c r="E31" i="1"/>
  <c r="D31" i="1"/>
  <c r="E29" i="1"/>
  <c r="D29" i="1"/>
  <c r="E16" i="1"/>
  <c r="D16" i="1"/>
</calcChain>
</file>

<file path=xl/sharedStrings.xml><?xml version="1.0" encoding="utf-8"?>
<sst xmlns="http://schemas.openxmlformats.org/spreadsheetml/2006/main" count="75" uniqueCount="73">
  <si>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</si>
  <si>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</si>
  <si>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</si>
  <si>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</si>
  <si>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</si>
  <si>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</si>
  <si>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</si>
  <si>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</si>
  <si>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</si>
  <si>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</si>
  <si>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</si>
  <si>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</si>
  <si>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</si>
  <si>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</si>
  <si>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</si>
  <si>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</si>
  <si>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</si>
  <si>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</si>
  <si>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</si>
  <si>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</si>
  <si>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</si>
  <si>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</si>
  <si>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</si>
  <si>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</si>
  <si>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</si>
  <si>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</si>
  <si>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</si>
  <si>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</si>
  <si>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</si>
  <si>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</si>
  <si>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</si>
  <si>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</si>
  <si>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</si>
  <si>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</si>
  <si>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</si>
  <si>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</si>
  <si>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</si>
  <si>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</si>
  <si>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</si>
  <si>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</si>
  <si>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</si>
  <si>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</si>
  <si>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</si>
  <si>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</si>
  <si>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</si>
  <si>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</si>
  <si>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</si>
  <si>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</si>
  <si>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</si>
  <si>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</si>
  <si>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</si>
  <si>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</si>
  <si>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</si>
  <si>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</si>
  <si>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</si>
  <si>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</si>
  <si>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</si>
  <si>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</si>
  <si>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</si>
  <si>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</si>
  <si>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</si>
  <si>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</si>
  <si>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diciembre de 2017 y 2016</t>
  </si>
  <si>
    <t>ASEC_ESF_4toTRIM_C7</t>
  </si>
  <si>
    <t xml:space="preserve">MUNICIPIO DE RAMOS ARIZPE </t>
  </si>
  <si>
    <t>Lic. Lilia María Flores Boardman</t>
  </si>
  <si>
    <t>Ing Glafiro Ayala Soto</t>
  </si>
  <si>
    <t>Tesorero</t>
  </si>
  <si>
    <t>Lic. Anabell Gil Medrano</t>
  </si>
  <si>
    <t>C.P. José Francisco Aguirre Vázquez</t>
  </si>
  <si>
    <t>Primer Regidor</t>
  </si>
  <si>
    <t>Contralor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</si>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</sst>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topLeftCell="A25" zoomScale="115" zoomScaleNormal="115" zoomScalePageLayoutView="115" workbookViewId="0">
      <selection activeCell="B66" sqref="B2:J66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5.75" thickBot="1" x14ac:dyDescent="0.3"/>
    <row r="2" spans="2:10" x14ac:dyDescent="0.25">
      <c r="B2" s="62" t="s">
        <v>64</v>
      </c>
      <c r="C2" s="63"/>
      <c r="D2" s="63"/>
      <c r="E2" s="63"/>
      <c r="F2" s="63"/>
      <c r="G2" s="63"/>
      <c r="H2" s="63"/>
      <c r="I2" s="63"/>
      <c r="J2" s="64"/>
    </row>
    <row r="3" spans="2:10" ht="14.45" customHeight="1" x14ac:dyDescent="0.25">
      <c r="B3" s="65" t="s">
        <v>0</v>
      </c>
      <c r="C3" s="66"/>
      <c r="D3" s="66"/>
      <c r="E3" s="66"/>
      <c r="F3" s="66"/>
      <c r="G3" s="66"/>
      <c r="H3" s="66"/>
      <c r="I3" s="66"/>
      <c r="J3" s="67"/>
    </row>
    <row r="4" spans="2:10" ht="15.75" thickBot="1" x14ac:dyDescent="0.3">
      <c r="B4" s="68" t="s">
        <v>62</v>
      </c>
      <c r="C4" s="69"/>
      <c r="D4" s="69"/>
      <c r="E4" s="69"/>
      <c r="F4" s="69"/>
      <c r="G4" s="69"/>
      <c r="H4" s="69"/>
      <c r="I4" s="69"/>
      <c r="J4" s="70"/>
    </row>
    <row r="5" spans="2:10" x14ac:dyDescent="0.25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25">
      <c r="B6" s="49"/>
      <c r="C6" s="50"/>
      <c r="D6" s="50"/>
      <c r="E6" s="50"/>
      <c r="F6" s="38"/>
      <c r="G6" s="50"/>
      <c r="H6" s="50"/>
      <c r="I6" s="50"/>
      <c r="J6" s="71"/>
    </row>
    <row r="7" spans="2:10" ht="14.65" customHeight="1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16230348.93</v>
      </c>
      <c r="E8" s="7">
        <v>47313148.359999999</v>
      </c>
      <c r="F8" s="38"/>
      <c r="G8" s="8" t="s">
        <v>6</v>
      </c>
      <c r="H8" s="14"/>
      <c r="I8" s="7">
        <v>149239694.27000001</v>
      </c>
      <c r="J8" s="24">
        <v>92832380.879999995</v>
      </c>
    </row>
    <row r="9" spans="2:10" ht="22.9" customHeight="1" x14ac:dyDescent="0.25">
      <c r="B9" s="6" t="s">
        <v>7</v>
      </c>
      <c r="C9" s="14"/>
      <c r="D9" s="7">
        <v>48677548.859999999</v>
      </c>
      <c r="E9" s="7">
        <v>49012156.530000001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0.12</v>
      </c>
      <c r="E10" s="7">
        <v>0.12</v>
      </c>
      <c r="F10" s="38"/>
      <c r="G10" s="8" t="s">
        <v>10</v>
      </c>
      <c r="H10" s="14"/>
      <c r="I10" s="21">
        <v>10529857.109999999</v>
      </c>
      <c r="J10" s="25">
        <v>3050462.46</v>
      </c>
    </row>
    <row r="11" spans="2:10" x14ac:dyDescent="0.25">
      <c r="B11" s="6" t="s">
        <v>11</v>
      </c>
      <c r="C11" s="14"/>
      <c r="D11" s="7">
        <v>191055</v>
      </c>
      <c r="E11" s="9">
        <v>2255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0</v>
      </c>
      <c r="J15" s="25">
        <v>0</v>
      </c>
    </row>
    <row r="16" spans="2:10" ht="14.65" customHeight="1" x14ac:dyDescent="0.25">
      <c r="B16" s="10" t="s">
        <v>20</v>
      </c>
      <c r="C16" s="15"/>
      <c r="D16" s="7">
        <f>SUM(D8:D15)</f>
        <v>65098952.909999996</v>
      </c>
      <c r="E16" s="7">
        <f>SUM(E8:E15)</f>
        <v>96327560.010000005</v>
      </c>
      <c r="F16" s="38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159769551.38</v>
      </c>
      <c r="J17" s="24">
        <f>SUM(J8:J16)</f>
        <v>95882843.339999989</v>
      </c>
    </row>
    <row r="18" spans="2:10" ht="14.65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24000000</v>
      </c>
      <c r="E19" s="9">
        <v>24000000</v>
      </c>
      <c r="F19" s="38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155991813.49000001</v>
      </c>
      <c r="E21" s="7">
        <v>112422895.16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103918006.2</v>
      </c>
      <c r="E22" s="7">
        <v>95791334.840000004</v>
      </c>
      <c r="F22" s="38"/>
      <c r="G22" s="8" t="s">
        <v>30</v>
      </c>
      <c r="H22" s="14"/>
      <c r="I22" s="21">
        <v>48271496.609999999</v>
      </c>
      <c r="J22" s="25">
        <v>73324953.659999996</v>
      </c>
    </row>
    <row r="23" spans="2:10" ht="14.65" customHeight="1" x14ac:dyDescent="0.25">
      <c r="B23" s="6" t="s">
        <v>31</v>
      </c>
      <c r="C23" s="14"/>
      <c r="D23" s="7">
        <v>435000</v>
      </c>
      <c r="E23" s="7">
        <v>435000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1952943.1</v>
      </c>
      <c r="J24" s="25">
        <v>1952943.1</v>
      </c>
    </row>
    <row r="25" spans="2:10" ht="14.65" customHeight="1" x14ac:dyDescent="0.25">
      <c r="B25" s="6" t="s">
        <v>35</v>
      </c>
      <c r="C25" s="14"/>
      <c r="D25" s="9">
        <v>31277338.710000001</v>
      </c>
      <c r="E25" s="9">
        <v>45054985.350000001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15090981.34</v>
      </c>
      <c r="E27" s="9">
        <v>8429663.4399999995</v>
      </c>
      <c r="F27" s="38"/>
      <c r="G27" s="11" t="s">
        <v>38</v>
      </c>
      <c r="H27" s="15"/>
      <c r="I27" s="23">
        <f>SUM(I20:I26)</f>
        <v>50224439.710000001</v>
      </c>
      <c r="J27" s="24">
        <f>SUM(J20:J26)</f>
        <v>75277896.75999999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SUM(D19:D28)</f>
        <v>330713139.73999995</v>
      </c>
      <c r="E29" s="9">
        <f>SUM(E19:E28)</f>
        <v>286133878.79000002</v>
      </c>
      <c r="F29" s="38"/>
      <c r="G29" s="15" t="s">
        <v>40</v>
      </c>
      <c r="H29" s="15"/>
      <c r="I29" s="22">
        <f>+I17+I27</f>
        <v>209993991.09</v>
      </c>
      <c r="J29" s="28">
        <f>+J17+J27</f>
        <v>171160740.09999996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+D16+D29</f>
        <v>395812092.64999998</v>
      </c>
      <c r="E31" s="22">
        <f>+E16+E29</f>
        <v>382461438.80000001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6"/>
      <c r="C33" s="57"/>
      <c r="D33" s="57"/>
      <c r="E33" s="57"/>
      <c r="F33" s="38"/>
      <c r="G33" s="15" t="s">
        <v>44</v>
      </c>
      <c r="H33" s="15"/>
      <c r="I33" s="22">
        <v>0</v>
      </c>
      <c r="J33" s="28">
        <v>0</v>
      </c>
    </row>
    <row r="34" spans="2:10" x14ac:dyDescent="0.25">
      <c r="B34" s="51"/>
      <c r="C34" s="52"/>
      <c r="D34" s="52"/>
      <c r="E34" s="52"/>
      <c r="F34" s="38"/>
      <c r="G34" s="8" t="s">
        <v>45</v>
      </c>
      <c r="H34" s="14"/>
      <c r="I34" s="23">
        <v>25475929.75</v>
      </c>
      <c r="J34" s="24">
        <f>+I34</f>
        <v>25475929.75</v>
      </c>
    </row>
    <row r="35" spans="2:10" x14ac:dyDescent="0.25">
      <c r="B35" s="51"/>
      <c r="C35" s="52"/>
      <c r="D35" s="52"/>
      <c r="E35" s="52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53"/>
      <c r="C36" s="54"/>
      <c r="D36" s="54"/>
      <c r="E36" s="54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25">
      <c r="B37" s="49"/>
      <c r="C37" s="50"/>
      <c r="D37" s="50"/>
      <c r="E37" s="50"/>
      <c r="F37" s="18"/>
      <c r="G37" s="14"/>
      <c r="H37" s="14"/>
      <c r="I37" s="31"/>
      <c r="J37" s="32"/>
    </row>
    <row r="38" spans="2:10" ht="24" x14ac:dyDescent="0.25">
      <c r="B38" s="53"/>
      <c r="C38" s="54"/>
      <c r="D38" s="54"/>
      <c r="E38" s="54"/>
      <c r="F38" s="38"/>
      <c r="G38" s="15" t="s">
        <v>48</v>
      </c>
      <c r="H38" s="15"/>
      <c r="I38" s="31">
        <f>+I34</f>
        <v>25475929.75</v>
      </c>
      <c r="J38" s="32">
        <f>+J34</f>
        <v>25475929.75</v>
      </c>
    </row>
    <row r="39" spans="2:10" ht="24" x14ac:dyDescent="0.25">
      <c r="B39" s="53"/>
      <c r="C39" s="54"/>
      <c r="D39" s="54"/>
      <c r="E39" s="54"/>
      <c r="F39" s="38"/>
      <c r="G39" s="8" t="s">
        <v>49</v>
      </c>
      <c r="H39" s="14"/>
      <c r="I39" s="23">
        <v>-3086432.37</v>
      </c>
      <c r="J39" s="24">
        <v>74728997.760000005</v>
      </c>
    </row>
    <row r="40" spans="2:10" x14ac:dyDescent="0.25">
      <c r="B40" s="53"/>
      <c r="C40" s="54"/>
      <c r="D40" s="54"/>
      <c r="E40" s="54"/>
      <c r="F40" s="38"/>
      <c r="G40" s="8" t="s">
        <v>50</v>
      </c>
      <c r="H40" s="14"/>
      <c r="I40" s="23">
        <v>471763059.83999997</v>
      </c>
      <c r="J40" s="24">
        <v>397034062.07999998</v>
      </c>
    </row>
    <row r="41" spans="2:10" x14ac:dyDescent="0.25">
      <c r="B41" s="53"/>
      <c r="C41" s="54"/>
      <c r="D41" s="54"/>
      <c r="E41" s="54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53"/>
      <c r="C42" s="54"/>
      <c r="D42" s="54"/>
      <c r="E42" s="54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51"/>
      <c r="C43" s="52"/>
      <c r="D43" s="52"/>
      <c r="E43" s="52"/>
      <c r="F43" s="38"/>
      <c r="G43" s="8" t="s">
        <v>53</v>
      </c>
      <c r="H43" s="14"/>
      <c r="I43" s="23">
        <v>-308334455.25</v>
      </c>
      <c r="J43" s="24">
        <v>-285938290.48000002</v>
      </c>
    </row>
    <row r="44" spans="2:10" x14ac:dyDescent="0.25">
      <c r="B44" s="49"/>
      <c r="C44" s="50"/>
      <c r="D44" s="50"/>
      <c r="E44" s="50"/>
      <c r="F44" s="37"/>
      <c r="G44" s="14"/>
      <c r="H44" s="14"/>
      <c r="I44" s="31"/>
      <c r="J44" s="32"/>
    </row>
    <row r="45" spans="2:10" ht="36" x14ac:dyDescent="0.25">
      <c r="B45" s="51"/>
      <c r="C45" s="52"/>
      <c r="D45" s="52"/>
      <c r="E45" s="52"/>
      <c r="F45" s="38"/>
      <c r="G45" s="15" t="s">
        <v>54</v>
      </c>
      <c r="H45" s="15"/>
      <c r="I45" s="31">
        <f>SUM(I39:I44)</f>
        <v>160342172.21999997</v>
      </c>
      <c r="J45" s="32">
        <f>SUM(J39:J43)</f>
        <v>185824769.35999995</v>
      </c>
    </row>
    <row r="46" spans="2:10" x14ac:dyDescent="0.25">
      <c r="B46" s="51"/>
      <c r="C46" s="52"/>
      <c r="D46" s="52"/>
      <c r="E46" s="52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53"/>
      <c r="C47" s="54"/>
      <c r="D47" s="54"/>
      <c r="E47" s="54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49"/>
      <c r="C48" s="50"/>
      <c r="D48" s="50"/>
      <c r="E48" s="50"/>
      <c r="F48" s="37"/>
      <c r="G48" s="14"/>
      <c r="H48" s="14"/>
      <c r="I48" s="31"/>
      <c r="J48" s="32"/>
    </row>
    <row r="49" spans="1:10" x14ac:dyDescent="0.25">
      <c r="B49" s="53"/>
      <c r="C49" s="54"/>
      <c r="D49" s="54"/>
      <c r="E49" s="54"/>
      <c r="F49" s="38"/>
      <c r="G49" s="15" t="s">
        <v>57</v>
      </c>
      <c r="H49" s="15"/>
      <c r="I49" s="31">
        <f>+I38+I45</f>
        <v>185818101.96999997</v>
      </c>
      <c r="J49" s="32">
        <f>+J38+J45</f>
        <v>211300699.10999995</v>
      </c>
    </row>
    <row r="50" spans="1:10" x14ac:dyDescent="0.25">
      <c r="B50" s="49"/>
      <c r="C50" s="50"/>
      <c r="D50" s="50"/>
      <c r="E50" s="50"/>
      <c r="F50" s="37"/>
      <c r="G50" s="14"/>
      <c r="H50" s="14"/>
      <c r="I50" s="31"/>
      <c r="J50" s="32"/>
    </row>
    <row r="51" spans="1:10" ht="24" x14ac:dyDescent="0.25">
      <c r="B51" s="49"/>
      <c r="C51" s="50"/>
      <c r="D51" s="50"/>
      <c r="E51" s="50"/>
      <c r="F51" s="38"/>
      <c r="G51" s="15" t="s">
        <v>58</v>
      </c>
      <c r="H51" s="15"/>
      <c r="I51" s="22">
        <f>+I29+I49-0.41</f>
        <v>395812092.64999992</v>
      </c>
      <c r="J51" s="28">
        <f>+J29+J49-0.41</f>
        <v>382461438.79999989</v>
      </c>
    </row>
    <row r="52" spans="1:10" ht="15.75" thickBot="1" x14ac:dyDescent="0.3">
      <c r="A52" s="41" t="s">
        <v>63</v>
      </c>
      <c r="B52" s="58"/>
      <c r="C52" s="59"/>
      <c r="D52" s="59"/>
      <c r="E52" s="59"/>
      <c r="F52" s="39"/>
      <c r="G52" s="60"/>
      <c r="H52" s="60"/>
      <c r="I52" s="60"/>
      <c r="J52" s="61"/>
    </row>
    <row r="53" spans="1:10" x14ac:dyDescent="0.25">
      <c r="I53" s="45"/>
      <c r="J53" s="45"/>
    </row>
    <row r="54" spans="1:10" ht="37.15" customHeight="1" x14ac:dyDescent="0.25">
      <c r="B54" s="55" t="s">
        <v>61</v>
      </c>
      <c r="C54" s="55"/>
      <c r="D54" s="55"/>
      <c r="E54" s="55"/>
      <c r="F54" s="55"/>
      <c r="G54" s="55"/>
      <c r="H54" s="55"/>
      <c r="I54" s="55"/>
      <c r="J54" s="55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8" spans="1:10" ht="15.75" thickBot="1" x14ac:dyDescent="0.3">
      <c r="B58" s="47"/>
      <c r="C58" s="48"/>
      <c r="D58" s="47"/>
      <c r="F58" s="47"/>
      <c r="G58" s="48"/>
      <c r="H58" s="47"/>
    </row>
    <row r="59" spans="1:10" x14ac:dyDescent="0.25">
      <c r="B59" s="72" t="s">
        <v>65</v>
      </c>
      <c r="C59" s="72"/>
      <c r="D59" s="72"/>
      <c r="F59" s="72" t="s">
        <v>66</v>
      </c>
      <c r="G59" s="72"/>
      <c r="H59" s="72"/>
    </row>
    <row r="60" spans="1:10" x14ac:dyDescent="0.25">
      <c r="B60" s="72" t="s">
        <v>72</v>
      </c>
      <c r="C60" s="72"/>
      <c r="D60" s="72"/>
      <c r="F60" s="72" t="s">
        <v>67</v>
      </c>
      <c r="G60" s="72"/>
      <c r="H60" s="72"/>
    </row>
    <row r="61" spans="1:10" x14ac:dyDescent="0.25">
      <c r="B61" s="46"/>
      <c r="C61" s="46"/>
      <c r="D61" s="46"/>
      <c r="F61" s="46"/>
      <c r="G61" s="46"/>
      <c r="H61" s="46"/>
    </row>
    <row r="63" spans="1:10" ht="15.75" thickBot="1" x14ac:dyDescent="0.3">
      <c r="B63" s="47"/>
      <c r="C63" s="48"/>
      <c r="D63" s="47"/>
      <c r="F63" s="47"/>
      <c r="G63" s="48"/>
      <c r="H63" s="47"/>
    </row>
    <row r="64" spans="1:10" x14ac:dyDescent="0.25">
      <c r="B64" s="72" t="s">
        <v>68</v>
      </c>
      <c r="C64" s="72"/>
      <c r="D64" s="72"/>
      <c r="F64" s="72" t="s">
        <v>69</v>
      </c>
      <c r="G64" s="72"/>
      <c r="H64" s="72"/>
    </row>
    <row r="65" spans="2:8" x14ac:dyDescent="0.25">
      <c r="B65" s="72" t="s">
        <v>70</v>
      </c>
      <c r="C65" s="72"/>
      <c r="D65" s="72"/>
      <c r="F65" s="72" t="s">
        <v>71</v>
      </c>
      <c r="G65" s="72"/>
      <c r="H65" s="72"/>
    </row>
  </sheetData>
  <mergeCells count="35">
    <mergeCell ref="B65:D65"/>
    <mergeCell ref="F65:H65"/>
    <mergeCell ref="B59:D59"/>
    <mergeCell ref="F59:H59"/>
    <mergeCell ref="B60:D60"/>
    <mergeCell ref="F60:H60"/>
    <mergeCell ref="B64:D64"/>
    <mergeCell ref="F64:H64"/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72" orientation="portrait" horizontalDpi="4294967295" verticalDpi="4294967295" r:id="rId1"/>
  <ignoredErrors>
    <ignoredError sqref="I5:J5 D5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</cp:lastModifiedBy>
  <cp:lastPrinted>2018-01-31T15:25:20Z</cp:lastPrinted>
  <dcterms:created xsi:type="dcterms:W3CDTF">2015-10-07T18:28:10Z</dcterms:created>
  <dcterms:modified xsi:type="dcterms:W3CDTF">2018-01-31T15:25:43Z</dcterms:modified>
</cp:coreProperties>
</file>